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Work\ako\Statistika\Praktikum\Praktikum 1 arvjoonised\"/>
    </mc:Choice>
  </mc:AlternateContent>
  <xr:revisionPtr revIDLastSave="0" documentId="13_ncr:1_{CBE1AD42-209B-435B-9B98-CF1E6F86A8D0}" xr6:coauthVersionLast="47" xr6:coauthVersionMax="47" xr10:uidLastSave="{00000000-0000-0000-0000-000000000000}"/>
  <bookViews>
    <workbookView xWindow="28680" yWindow="-1425" windowWidth="29040" windowHeight="15840" tabRatio="839" xr2:uid="{00000000-000D-0000-FFFF-FFFF00000000}"/>
  </bookViews>
  <sheets>
    <sheet name="Sisukord" sheetId="28" r:id="rId1"/>
    <sheet name="Diagramm" sheetId="2" r:id="rId2"/>
    <sheet name="Tulp" sheetId="25" r:id="rId3"/>
    <sheet name="Intervall" sheetId="3" r:id="rId4"/>
    <sheet name="Jaotised" sheetId="4" r:id="rId5"/>
    <sheet name="Logaritmskaala" sheetId="5" r:id="rId6"/>
    <sheet name="2 skaalat" sheetId="6" r:id="rId7"/>
    <sheet name="Liitdiagramm" sheetId="9" r:id="rId8"/>
    <sheet name="Legend" sheetId="8" r:id="rId9"/>
    <sheet name="Liigitus1" sheetId="26" r:id="rId10"/>
    <sheet name="Sektor" sheetId="11" r:id="rId11"/>
    <sheet name="Lint" sheetId="24" r:id="rId12"/>
    <sheet name="Radar" sheetId="12" r:id="rId13"/>
    <sheet name="Liigitus2" sheetId="27" r:id="rId14"/>
    <sheet name="Struktuur" sheetId="14" r:id="rId15"/>
    <sheet name="Aegrida" sheetId="15" r:id="rId16"/>
    <sheet name="Korrelatsioon" sheetId="16" r:id="rId17"/>
    <sheet name="Histogramm" sheetId="17" r:id="rId18"/>
    <sheet name="Aktsia" sheetId="29" r:id="rId19"/>
    <sheet name="Mudelid" sheetId="19" r:id="rId20"/>
    <sheet name="Sort" sheetId="20" r:id="rId21"/>
    <sheet name="TV3" sheetId="21" r:id="rId22"/>
    <sheet name="Rahvaarv" sheetId="18" r:id="rId23"/>
    <sheet name="Püramiid" sheetId="10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7" l="1"/>
  <c r="B10" i="3"/>
  <c r="B11" i="3"/>
  <c r="B12" i="3"/>
  <c r="B9" i="3"/>
  <c r="C9" i="19"/>
  <c r="D9" i="19"/>
  <c r="E9" i="19"/>
  <c r="F9" i="19"/>
  <c r="G9" i="19"/>
  <c r="H9" i="19"/>
  <c r="I9" i="19"/>
  <c r="J9" i="19"/>
  <c r="K9" i="19"/>
  <c r="L9" i="19"/>
  <c r="M9" i="19"/>
  <c r="B9" i="19"/>
  <c r="D9" i="12"/>
  <c r="D10" i="12"/>
  <c r="D11" i="12"/>
  <c r="D8" i="12"/>
</calcChain>
</file>

<file path=xl/sharedStrings.xml><?xml version="1.0" encoding="utf-8"?>
<sst xmlns="http://schemas.openxmlformats.org/spreadsheetml/2006/main" count="347" uniqueCount="280">
  <si>
    <t>Veevärgi olemasolu, % peredest</t>
  </si>
  <si>
    <t>Eesti</t>
  </si>
  <si>
    <t>Algkooli õpilaste hõive, %</t>
  </si>
  <si>
    <t>Social Indicators of Development 1995</t>
  </si>
  <si>
    <t>World Bank Book</t>
  </si>
  <si>
    <t>Keskmine eluiga, aastates</t>
  </si>
  <si>
    <t>Suhe</t>
  </si>
  <si>
    <t>Sissetulek palgatööst</t>
  </si>
  <si>
    <t>Omanditulu</t>
  </si>
  <si>
    <t>Siirded</t>
  </si>
  <si>
    <t>Netosissetulek kokku</t>
  </si>
  <si>
    <t>Kuupäev</t>
  </si>
  <si>
    <t>EESTI HOIUPANGA lihtaktsia</t>
  </si>
  <si>
    <t>Hind, kr</t>
  </si>
  <si>
    <t>Aasta</t>
  </si>
  <si>
    <t>Kaup</t>
  </si>
  <si>
    <t>Märts</t>
  </si>
  <si>
    <t>banaanid</t>
  </si>
  <si>
    <t>NIMETUS</t>
  </si>
  <si>
    <t>KOKKU</t>
  </si>
  <si>
    <t>Õmblusettevõtte aastane toodangu läbimüük kuude lõikes</t>
  </si>
  <si>
    <t>Mudel X</t>
  </si>
  <si>
    <t>Mudel Y</t>
  </si>
  <si>
    <t>Mudel Z</t>
  </si>
  <si>
    <t>Kuud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</si>
  <si>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</si>
  <si>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</si>
  <si>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</si>
  <si>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</si>
  <si>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</si>
  <si>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</si>
  <si>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</si>
  <si>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</si>
  <si>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</si>
  <si>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</si>
  <si>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</si>
  <si>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</si>
  <si>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</si>
  <si>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</si>
  <si>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</si>
  <si>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</si>
  <si>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</si>
  <si>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+</t>
  </si>
  <si>
    <t>Mehed</t>
  </si>
  <si>
    <t>Naised</t>
  </si>
  <si>
    <t>Vanusegrupp</t>
  </si>
  <si>
    <t>Eesti rahvastik vanusegruppide järgi seisuga 1. jaanuar 1995</t>
  </si>
  <si>
    <t>Statistika aastaraamat 1995</t>
  </si>
  <si>
    <t>Andmete allikas:</t>
  </si>
  <si>
    <t>Sama sissetulekuga riikidegrupi keskmine</t>
  </si>
  <si>
    <t>RKT* ühe elaniku kohta, $</t>
  </si>
  <si>
    <t>11.05.1998-15.05.1998</t>
  </si>
  <si>
    <t>Sektordiagramm</t>
  </si>
  <si>
    <t>Liitdiagramm</t>
  </si>
  <si>
    <t>Dünaamikadiagramm (aegrida)</t>
  </si>
  <si>
    <t xml:space="preserve">Aktsiaindeks Dow Jones 28. aug - 11.nov 1972. </t>
  </si>
  <si>
    <t>Indeks</t>
  </si>
  <si>
    <t>Jaan</t>
  </si>
  <si>
    <t>Veebr</t>
  </si>
  <si>
    <t>Apr</t>
  </si>
  <si>
    <t>Mai</t>
  </si>
  <si>
    <t>Juuni</t>
  </si>
  <si>
    <t>Juuli</t>
  </si>
  <si>
    <t>Aug</t>
  </si>
  <si>
    <t>Sept</t>
  </si>
  <si>
    <t>Okt</t>
  </si>
  <si>
    <t>Nov</t>
  </si>
  <si>
    <t>Dets</t>
  </si>
  <si>
    <t>Kuu</t>
  </si>
  <si>
    <t>THI</t>
  </si>
  <si>
    <t>Austria</t>
  </si>
  <si>
    <t>Portugal</t>
  </si>
  <si>
    <t>Riik</t>
  </si>
  <si>
    <t>Tootmismaht</t>
  </si>
  <si>
    <t>Intervallskaala</t>
  </si>
  <si>
    <t>Logaritmskaala</t>
  </si>
  <si>
    <t>TOOTMISVARUDE SEOS LÄBIMÜÜGIGA</t>
  </si>
  <si>
    <t xml:space="preserve">Tehingute maht, kr </t>
  </si>
  <si>
    <t>Min</t>
  </si>
  <si>
    <t>Max</t>
  </si>
  <si>
    <t>Sulgemishind</t>
  </si>
  <si>
    <t>Skaalajaotised</t>
  </si>
  <si>
    <t>Läti</t>
  </si>
  <si>
    <t>Legend</t>
  </si>
  <si>
    <t>Rahvaarv tuhandetes</t>
  </si>
  <si>
    <t>Albaania</t>
  </si>
  <si>
    <t>Bulgaaria</t>
  </si>
  <si>
    <t>Valgevene</t>
  </si>
  <si>
    <t>Poola</t>
  </si>
  <si>
    <t>Rumeenia</t>
  </si>
  <si>
    <t>Ukraina</t>
  </si>
  <si>
    <t>Venemaa</t>
  </si>
  <si>
    <t>Tšehhoslovakkia</t>
  </si>
  <si>
    <t>Ungari</t>
  </si>
  <si>
    <t>Belgia</t>
  </si>
  <si>
    <t>Taani</t>
  </si>
  <si>
    <t>Prantsusmaa</t>
  </si>
  <si>
    <t>Saksamaa</t>
  </si>
  <si>
    <t>Iirimaa</t>
  </si>
  <si>
    <t>Itaalia</t>
  </si>
  <si>
    <t>Luxemburg</t>
  </si>
  <si>
    <t>Holland</t>
  </si>
  <si>
    <t>UK</t>
  </si>
  <si>
    <t>Soome</t>
  </si>
  <si>
    <t>Kreeka</t>
  </si>
  <si>
    <t>Norra</t>
  </si>
  <si>
    <t>Hispaania</t>
  </si>
  <si>
    <t>Rootsi</t>
  </si>
  <si>
    <t>Türgi</t>
  </si>
  <si>
    <t>Tsehhi</t>
  </si>
  <si>
    <t>Teeninduses</t>
  </si>
  <si>
    <t>Sorteerimine</t>
  </si>
  <si>
    <t>Šveits</t>
  </si>
  <si>
    <t>TV 3  vaadatavus juulis 97.a.</t>
  </si>
  <si>
    <t>1. Fortuuna Loto "Kuum Hind"</t>
  </si>
  <si>
    <t>2. "Politseinädal"</t>
  </si>
  <si>
    <t>3. Mf. "Täna olen ohtlik."</t>
  </si>
  <si>
    <t>4. "Draakon Bruce Lee lugu"</t>
  </si>
  <si>
    <t>5. "Bingo Loto"</t>
  </si>
  <si>
    <t>6. Muusikaline lühifilm "Tondid"</t>
  </si>
  <si>
    <t>7. "Vaprad ja ilusad"</t>
  </si>
  <si>
    <t>8. "TV Bingo "</t>
  </si>
  <si>
    <t>9. "Kättemaks"</t>
  </si>
  <si>
    <t>10. Mf.Ootamatud abimehed"</t>
  </si>
  <si>
    <t>Kulutused</t>
  </si>
  <si>
    <t>Eluase</t>
  </si>
  <si>
    <t>Transport</t>
  </si>
  <si>
    <t>Riigid</t>
  </si>
  <si>
    <t>Eksport tuh.EEK</t>
  </si>
  <si>
    <t>Import tuh.EEK</t>
  </si>
  <si>
    <t>Island</t>
  </si>
  <si>
    <t>Liechtenstein</t>
  </si>
  <si>
    <t>Iiri</t>
  </si>
  <si>
    <t>Luksemburg</t>
  </si>
  <si>
    <t>Suurbritannia</t>
  </si>
  <si>
    <t>Horvaatia</t>
  </si>
  <si>
    <t>Jugoslaavia</t>
  </si>
  <si>
    <t>Leedu</t>
  </si>
  <si>
    <t>Makedoonia</t>
  </si>
  <si>
    <t>Slovakkia</t>
  </si>
  <si>
    <t>Sloveenia</t>
  </si>
  <si>
    <t>Tšehhi</t>
  </si>
  <si>
    <t>Fääri saared</t>
  </si>
  <si>
    <t>Gibraltar</t>
  </si>
  <si>
    <t>Malta</t>
  </si>
  <si>
    <t>Monaco</t>
  </si>
  <si>
    <t>Tarbijahinnaindeks</t>
  </si>
  <si>
    <t>E</t>
  </si>
  <si>
    <t>T</t>
  </si>
  <si>
    <t>K</t>
  </si>
  <si>
    <t>N</t>
  </si>
  <si>
    <t>R</t>
  </si>
  <si>
    <t>maasikad</t>
  </si>
  <si>
    <t>ploomid</t>
  </si>
  <si>
    <t>Diagrammi komponendid</t>
  </si>
  <si>
    <t>Korrelatsiooni- ehk seosediagramm</t>
  </si>
  <si>
    <t>Andmetabel</t>
  </si>
  <si>
    <t>Struktuuridiagrammid</t>
  </si>
  <si>
    <t>Saade</t>
  </si>
  <si>
    <t>Vaatajate arv</t>
  </si>
  <si>
    <t>Diagramm</t>
  </si>
  <si>
    <t>Intervall</t>
  </si>
  <si>
    <t>Jaotised</t>
  </si>
  <si>
    <t>2 skaalat</t>
  </si>
  <si>
    <t>Radar</t>
  </si>
  <si>
    <t>Sektor</t>
  </si>
  <si>
    <t>Tululiik</t>
  </si>
  <si>
    <t>Struktuur</t>
  </si>
  <si>
    <t>Aegrida</t>
  </si>
  <si>
    <t>Korrelatsioon</t>
  </si>
  <si>
    <t>Palgad ja tarbijahinnad jaanuar 1994 - september 1997 (jaanuar 1994 = 100%)</t>
  </si>
  <si>
    <t>Jaotushistogramm</t>
  </si>
  <si>
    <t>0-19</t>
  </si>
  <si>
    <t>40-50</t>
  </si>
  <si>
    <t>Punktide vahemik</t>
  </si>
  <si>
    <t>Sagedus</t>
  </si>
  <si>
    <t>Histogramm</t>
  </si>
  <si>
    <t>Leht</t>
  </si>
  <si>
    <t>Skaalajaotiste muutmine erinevuste väljatoomiseks</t>
  </si>
  <si>
    <t>Logaritmskaala kasutamine</t>
  </si>
  <si>
    <t>Erinevate mõõtühikutega suurused ühel diagrammil</t>
  </si>
  <si>
    <t>Aktsia</t>
  </si>
  <si>
    <t>Aktsia tehingute maht, maksimaalne, minimaalne ja sulgemishind</t>
  </si>
  <si>
    <t>Legendi vajalikkus</t>
  </si>
  <si>
    <t>Liht-ja liitdiagramm</t>
  </si>
  <si>
    <t>Lint</t>
  </si>
  <si>
    <t>Lintdiagramm, rahvastikupüramiid</t>
  </si>
  <si>
    <t>Sektordiagrammi kasutamine struktuuridiagrammina</t>
  </si>
  <si>
    <t>Stuktuuridiagrammid</t>
  </si>
  <si>
    <t>Dünaamikadiagramm ehk aegrida</t>
  </si>
  <si>
    <t>Rahvaarv</t>
  </si>
  <si>
    <t>Mudelid</t>
  </si>
  <si>
    <t>Sort</t>
  </si>
  <si>
    <t>TV3</t>
  </si>
  <si>
    <t>Liitdiagrammi võimalused</t>
  </si>
  <si>
    <t>Andmete sorteerimine</t>
  </si>
  <si>
    <t>Read või veerud</t>
  </si>
  <si>
    <t>Jahu, jahutoodete ja tangainete tarbijahinnaindeks (THI)  1995.a</t>
  </si>
  <si>
    <t>Lintdiagramm</t>
  </si>
  <si>
    <t>Kuirtegude arv 1000 elaniku kohta Eesti maakondades aastal 2004</t>
  </si>
  <si>
    <t>Maakond</t>
  </si>
  <si>
    <t>Kuritegude arv 1000 el. kohta</t>
  </si>
  <si>
    <t>Harju</t>
  </si>
  <si>
    <t>Ida-Viru</t>
  </si>
  <si>
    <t>Pärnu</t>
  </si>
  <si>
    <t>Lääne</t>
  </si>
  <si>
    <t>Lääne-Viru</t>
  </si>
  <si>
    <t>Tartu</t>
  </si>
  <si>
    <t>Põlva</t>
  </si>
  <si>
    <t>Võru</t>
  </si>
  <si>
    <t>Rapla</t>
  </si>
  <si>
    <t>Valga</t>
  </si>
  <si>
    <t>Jõgeva</t>
  </si>
  <si>
    <t>Järva</t>
  </si>
  <si>
    <t>Viljandi</t>
  </si>
  <si>
    <t>Hiiu</t>
  </si>
  <si>
    <t>Saare</t>
  </si>
  <si>
    <t>Lintdiagramm, kuritegude arv</t>
  </si>
  <si>
    <t>LISAÜLESANDED</t>
  </si>
  <si>
    <t>Püramiid</t>
  </si>
  <si>
    <t>Diagrammi korrigeerimine</t>
  </si>
  <si>
    <t>Tutvumine radardiagrammiga, sotsiaalse arengu romb</t>
  </si>
  <si>
    <t>Kaks vertikaalskaalat</t>
  </si>
  <si>
    <t>Kulud, eurot</t>
  </si>
  <si>
    <t>TEE SELLISEKS</t>
  </si>
  <si>
    <t>VALE DIAGRAMM</t>
  </si>
  <si>
    <t>Doktoriharidus</t>
  </si>
  <si>
    <t>Magistriharidus</t>
  </si>
  <si>
    <t>Esimese astme kõrgharidus</t>
  </si>
  <si>
    <t>Kutseharidus</t>
  </si>
  <si>
    <t>Üldkeskharidus</t>
  </si>
  <si>
    <t>Põhiharidus</t>
  </si>
  <si>
    <t>2012</t>
  </si>
  <si>
    <t>2011</t>
  </si>
  <si>
    <t>2010</t>
  </si>
  <si>
    <t>2009</t>
  </si>
  <si>
    <t>Tulpdiagrammi  loomine</t>
  </si>
  <si>
    <t>Hariduse omandanud haridustaseme järgi</t>
  </si>
  <si>
    <t>Jrk nr</t>
  </si>
  <si>
    <t>Majutatute arv</t>
  </si>
  <si>
    <t>Eestis majutatud turistid elukohariigi järgi, 2013. a</t>
  </si>
  <si>
    <t>USA</t>
  </si>
  <si>
    <t>Esimesed 15 riiki</t>
  </si>
  <si>
    <t>Läbimüük, tuh. eurot</t>
  </si>
  <si>
    <t>Tootmisvarud, tuh. eurot</t>
  </si>
  <si>
    <t>Nominaalpalga indeks</t>
  </si>
  <si>
    <t>Reaalpalga indeks</t>
  </si>
  <si>
    <t>LIHTDIAGRAMM</t>
  </si>
  <si>
    <t>LIITDIAGRAMM</t>
  </si>
  <si>
    <t>Elanike sissetuleku suurus ja struktuur 2012.a</t>
  </si>
  <si>
    <t>Aastas kokku leibkonnaliikme kohta, eurot</t>
  </si>
  <si>
    <t>Mitterahaline sissetulek</t>
  </si>
  <si>
    <t>Muu sissetulek</t>
  </si>
  <si>
    <t>Tulu individuaalsest töisest tegevusest</t>
  </si>
  <si>
    <t>Toit ja mittealkohoolsed joogid</t>
  </si>
  <si>
    <t>Alkohoolsed joogid ja tubakas</t>
  </si>
  <si>
    <t>Riietus ja jalatsid</t>
  </si>
  <si>
    <t>Majapidamine</t>
  </si>
  <si>
    <t>Tervishoid</t>
  </si>
  <si>
    <t>Side</t>
  </si>
  <si>
    <t>Vaba aeg</t>
  </si>
  <si>
    <t>Haridus ja lasteasutused</t>
  </si>
  <si>
    <t>Söömine väljaspool kodu, majutus</t>
  </si>
  <si>
    <t>Mitmesugused kaubad ja teenused</t>
  </si>
  <si>
    <t>Osakaal, ‰</t>
  </si>
  <si>
    <t>Tarbijahinnaindeksi kulutuste struktuuri muutus</t>
  </si>
  <si>
    <t>Liigitus kasutusotstarbe järgi</t>
  </si>
  <si>
    <t>Diagrammide liigitus kasutusotstarbe järgi</t>
  </si>
  <si>
    <t>Liigitus2</t>
  </si>
  <si>
    <t>Seletus</t>
  </si>
  <si>
    <t>Liigitus1</t>
  </si>
  <si>
    <t>Liigitus geomeetriliste kujundite järgi</t>
  </si>
  <si>
    <t>Diagrammide liigitus geomeetriliste kujundite järgi</t>
  </si>
  <si>
    <t>Liht- ja liitdiagramm</t>
  </si>
  <si>
    <t>THI kulutuste strukuuri muutus</t>
  </si>
  <si>
    <r>
      <t>Lintdiagramm (</t>
    </r>
    <r>
      <rPr>
        <b/>
        <i/>
        <sz val="12"/>
        <rFont val="Calibri"/>
        <family val="2"/>
        <charset val="186"/>
        <scheme val="minor"/>
      </rPr>
      <t>bar</t>
    </r>
    <r>
      <rPr>
        <b/>
        <sz val="12"/>
        <rFont val="Calibri"/>
        <family val="2"/>
        <charset val="186"/>
        <scheme val="minor"/>
      </rPr>
      <t>)</t>
    </r>
  </si>
  <si>
    <t>Seose- ehk hajuvusdiagramm</t>
  </si>
  <si>
    <t>Nimi- ja intervallskaala võrdlus</t>
  </si>
  <si>
    <t>Tulp</t>
  </si>
  <si>
    <t>Tulpdiagrammi loomine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</si>
</sst>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kr&quot;_-;\-* #,##0.00\ &quot;kr&quot;_-;_-* &quot;-&quot;??\ &quot;kr&quot;_-;_-@_-"/>
    <numFmt numFmtId="165" formatCode="_-* #,##0.00\ _k_r_-;\-* #,##0.00\ _k_r_-;_-* &quot;-&quot;??\ _k_r_-;_-@_-"/>
    <numFmt numFmtId="166" formatCode="0.0"/>
    <numFmt numFmtId="167" formatCode="0.0000"/>
    <numFmt numFmtId="168" formatCode="0.000"/>
    <numFmt numFmtId="169" formatCode="0.0%"/>
    <numFmt numFmtId="170" formatCode="mm/yy"/>
    <numFmt numFmtId="171" formatCode="_-* #,##0\ _k_r_-;\-* #,##0\ _k_r_-;_-* &quot;-&quot;??\ _k_r_-;_-@_-"/>
    <numFmt numFmtId="172" formatCode="#,##0.0"/>
  </numFmts>
  <fonts count="24">
    <font>
      <sz val="10"/>
      <name val="Arial Baltic"/>
      <charset val="186"/>
    </font>
    <font>
      <sz val="10"/>
      <name val="Arial Baltic"/>
      <charset val="186"/>
    </font>
    <font>
      <sz val="10"/>
      <name val="Arial"/>
      <family val="2"/>
      <charset val="186"/>
    </font>
    <font>
      <sz val="10"/>
      <name val="EE Arial"/>
      <charset val="186"/>
    </font>
    <font>
      <sz val="8"/>
      <name val="Arial Baltic"/>
      <charset val="186"/>
    </font>
    <font>
      <sz val="10"/>
      <name val="Arial Baltic"/>
      <family val="2"/>
      <charset val="186"/>
    </font>
    <font>
      <sz val="10"/>
      <name val="Arial"/>
      <family val="2"/>
      <charset val="186"/>
    </font>
    <font>
      <sz val="10"/>
      <name val="Courier New"/>
      <family val="3"/>
      <charset val="186"/>
    </font>
    <font>
      <b/>
      <sz val="12"/>
      <color theme="6" tint="-0.49998474074526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2"/>
      <name val="Cambria"/>
      <family val="1"/>
      <charset val="186"/>
      <scheme val="major"/>
    </font>
    <font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theme="3" tint="0.3999755851924192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10" fillId="0" borderId="0" applyFill="0" applyProtection="0">
      <alignment vertical="top"/>
    </xf>
  </cellStyleXfs>
  <cellXfs count="148">
    <xf numFmtId="0" fontId="0" fillId="0" borderId="0" xfId="0"/>
    <xf numFmtId="4" fontId="0" fillId="0" borderId="0" xfId="0" applyNumberFormat="1"/>
    <xf numFmtId="0" fontId="5" fillId="0" borderId="0" xfId="5" applyFont="1"/>
    <xf numFmtId="0" fontId="5" fillId="0" borderId="7" xfId="5" applyFont="1" applyBorder="1"/>
    <xf numFmtId="0" fontId="8" fillId="0" borderId="0" xfId="0" applyFont="1"/>
    <xf numFmtId="0" fontId="9" fillId="0" borderId="0" xfId="0" applyFont="1"/>
    <xf numFmtId="0" fontId="10" fillId="0" borderId="0" xfId="14" applyFill="1" applyProtection="1">
      <alignment vertical="top"/>
    </xf>
    <xf numFmtId="0" fontId="11" fillId="0" borderId="0" xfId="14" applyFont="1" applyFill="1" applyProtection="1">
      <alignment vertical="top"/>
    </xf>
    <xf numFmtId="0" fontId="12" fillId="2" borderId="0" xfId="0" applyFont="1" applyFill="1"/>
    <xf numFmtId="0" fontId="13" fillId="4" borderId="4" xfId="0" applyFont="1" applyFill="1" applyBorder="1" applyAlignment="1">
      <alignment horizontal="center"/>
    </xf>
    <xf numFmtId="49" fontId="13" fillId="0" borderId="2" xfId="0" applyNumberFormat="1" applyFont="1" applyBorder="1"/>
    <xf numFmtId="166" fontId="13" fillId="0" borderId="2" xfId="0" applyNumberFormat="1" applyFont="1" applyBorder="1"/>
    <xf numFmtId="49" fontId="13" fillId="0" borderId="1" xfId="0" applyNumberFormat="1" applyFont="1" applyBorder="1"/>
    <xf numFmtId="166" fontId="13" fillId="0" borderId="1" xfId="0" applyNumberFormat="1" applyFont="1" applyBorder="1"/>
    <xf numFmtId="0" fontId="14" fillId="4" borderId="4" xfId="12" applyFont="1" applyFill="1" applyBorder="1" applyAlignment="1">
      <alignment horizontal="center" wrapText="1"/>
    </xf>
    <xf numFmtId="171" fontId="14" fillId="4" borderId="4" xfId="1" applyNumberFormat="1" applyFont="1" applyFill="1" applyBorder="1" applyAlignment="1">
      <alignment horizontal="center" wrapText="1"/>
    </xf>
    <xf numFmtId="0" fontId="13" fillId="0" borderId="2" xfId="12" applyFont="1" applyBorder="1"/>
    <xf numFmtId="2" fontId="13" fillId="0" borderId="2" xfId="1" applyNumberFormat="1" applyFont="1" applyBorder="1" applyAlignment="1">
      <alignment horizontal="right"/>
    </xf>
    <xf numFmtId="168" fontId="13" fillId="0" borderId="2" xfId="1" applyNumberFormat="1" applyFont="1" applyBorder="1"/>
    <xf numFmtId="0" fontId="13" fillId="0" borderId="1" xfId="12" applyFont="1" applyBorder="1"/>
    <xf numFmtId="2" fontId="13" fillId="0" borderId="1" xfId="1" applyNumberFormat="1" applyFont="1" applyBorder="1" applyAlignment="1">
      <alignment horizontal="right"/>
    </xf>
    <xf numFmtId="168" fontId="13" fillId="0" borderId="1" xfId="1" applyNumberFormat="1" applyFont="1" applyBorder="1"/>
    <xf numFmtId="0" fontId="13" fillId="4" borderId="4" xfId="0" applyFont="1" applyFill="1" applyBorder="1" applyAlignment="1">
      <alignment horizontal="center" wrapText="1"/>
    </xf>
    <xf numFmtId="0" fontId="13" fillId="0" borderId="2" xfId="0" applyFont="1" applyBorder="1"/>
    <xf numFmtId="0" fontId="13" fillId="0" borderId="1" xfId="0" applyFont="1" applyBorder="1"/>
    <xf numFmtId="0" fontId="13" fillId="4" borderId="4" xfId="11" applyFont="1" applyFill="1" applyBorder="1" applyAlignment="1">
      <alignment horizontal="center"/>
    </xf>
    <xf numFmtId="0" fontId="13" fillId="0" borderId="2" xfId="11" applyFont="1" applyBorder="1"/>
    <xf numFmtId="0" fontId="13" fillId="0" borderId="1" xfId="11" applyFont="1" applyBorder="1"/>
    <xf numFmtId="0" fontId="15" fillId="0" borderId="0" xfId="11" applyFont="1"/>
    <xf numFmtId="0" fontId="16" fillId="0" borderId="1" xfId="14" applyFont="1" applyFill="1" applyBorder="1" applyProtection="1">
      <alignment vertical="top"/>
    </xf>
    <xf numFmtId="0" fontId="16" fillId="4" borderId="1" xfId="14" applyFont="1" applyFill="1" applyBorder="1" applyProtection="1">
      <alignment vertical="top"/>
    </xf>
    <xf numFmtId="0" fontId="14" fillId="0" borderId="1" xfId="14" applyFont="1" applyFill="1" applyBorder="1" applyProtection="1">
      <alignment vertical="top"/>
    </xf>
    <xf numFmtId="3" fontId="14" fillId="0" borderId="1" xfId="14" applyNumberFormat="1" applyFont="1" applyFill="1" applyBorder="1" applyProtection="1">
      <alignment vertical="top"/>
    </xf>
    <xf numFmtId="164" fontId="13" fillId="4" borderId="1" xfId="2" applyFont="1" applyFill="1" applyBorder="1" applyAlignment="1">
      <alignment horizontal="center"/>
    </xf>
    <xf numFmtId="164" fontId="13" fillId="0" borderId="1" xfId="2" applyFont="1" applyBorder="1"/>
    <xf numFmtId="1" fontId="13" fillId="0" borderId="1" xfId="2" applyNumberFormat="1" applyFont="1" applyBorder="1"/>
    <xf numFmtId="0" fontId="17" fillId="0" borderId="0" xfId="5" applyFont="1"/>
    <xf numFmtId="0" fontId="13" fillId="0" borderId="0" xfId="0" applyFont="1"/>
    <xf numFmtId="0" fontId="18" fillId="0" borderId="0" xfId="0" applyFont="1" applyAlignment="1">
      <alignment horizontal="center"/>
    </xf>
    <xf numFmtId="0" fontId="13" fillId="4" borderId="0" xfId="0" applyFont="1" applyFill="1"/>
    <xf numFmtId="0" fontId="15" fillId="0" borderId="0" xfId="0" applyFont="1"/>
    <xf numFmtId="0" fontId="13" fillId="0" borderId="0" xfId="12" applyFont="1"/>
    <xf numFmtId="171" fontId="13" fillId="0" borderId="0" xfId="1" applyNumberFormat="1" applyFont="1"/>
    <xf numFmtId="170" fontId="13" fillId="0" borderId="2" xfId="4" applyNumberFormat="1" applyFont="1" applyBorder="1" applyAlignment="1">
      <alignment horizontal="right"/>
    </xf>
    <xf numFmtId="166" fontId="13" fillId="0" borderId="2" xfId="4" applyNumberFormat="1" applyFont="1" applyBorder="1" applyAlignment="1">
      <alignment horizontal="right"/>
    </xf>
    <xf numFmtId="2" fontId="13" fillId="0" borderId="2" xfId="4" applyNumberFormat="1" applyFont="1" applyBorder="1" applyAlignment="1">
      <alignment horizontal="right"/>
    </xf>
    <xf numFmtId="170" fontId="13" fillId="0" borderId="1" xfId="4" applyNumberFormat="1" applyFont="1" applyBorder="1" applyAlignment="1">
      <alignment horizontal="right"/>
    </xf>
    <xf numFmtId="166" fontId="13" fillId="0" borderId="1" xfId="4" applyNumberFormat="1" applyFont="1" applyBorder="1" applyAlignment="1">
      <alignment horizontal="right"/>
    </xf>
    <xf numFmtId="2" fontId="13" fillId="0" borderId="1" xfId="4" applyNumberFormat="1" applyFont="1" applyBorder="1" applyAlignment="1">
      <alignment horizontal="right"/>
    </xf>
    <xf numFmtId="170" fontId="13" fillId="0" borderId="1" xfId="3" applyNumberFormat="1" applyFont="1" applyBorder="1" applyAlignment="1">
      <alignment horizontal="right"/>
    </xf>
    <xf numFmtId="170" fontId="13" fillId="0" borderId="1" xfId="4" applyNumberFormat="1" applyFont="1" applyBorder="1"/>
    <xf numFmtId="0" fontId="13" fillId="0" borderId="1" xfId="4" applyFont="1" applyBorder="1" applyAlignment="1">
      <alignment horizontal="right"/>
    </xf>
    <xf numFmtId="0" fontId="13" fillId="4" borderId="4" xfId="10" applyFont="1" applyFill="1" applyBorder="1" applyAlignment="1">
      <alignment horizontal="center"/>
    </xf>
    <xf numFmtId="166" fontId="13" fillId="4" borderId="4" xfId="10" applyNumberFormat="1" applyFont="1" applyFill="1" applyBorder="1" applyAlignment="1">
      <alignment horizontal="center" wrapText="1"/>
    </xf>
    <xf numFmtId="0" fontId="13" fillId="4" borderId="4" xfId="10" applyFont="1" applyFill="1" applyBorder="1" applyAlignment="1">
      <alignment horizontal="center" wrapText="1"/>
    </xf>
    <xf numFmtId="0" fontId="13" fillId="0" borderId="2" xfId="0" applyFont="1" applyBorder="1" applyAlignment="1">
      <alignment vertical="top" wrapText="1"/>
    </xf>
    <xf numFmtId="3" fontId="13" fillId="0" borderId="3" xfId="0" applyNumberFormat="1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172" fontId="13" fillId="0" borderId="3" xfId="0" applyNumberFormat="1" applyFont="1" applyBorder="1" applyAlignment="1">
      <alignment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/>
    <xf numFmtId="0" fontId="13" fillId="0" borderId="1" xfId="7" applyFont="1" applyBorder="1"/>
    <xf numFmtId="0" fontId="13" fillId="0" borderId="0" xfId="7" applyFont="1"/>
    <xf numFmtId="0" fontId="13" fillId="4" borderId="10" xfId="7" applyFont="1" applyFill="1" applyBorder="1"/>
    <xf numFmtId="0" fontId="13" fillId="4" borderId="5" xfId="7" applyFont="1" applyFill="1" applyBorder="1"/>
    <xf numFmtId="0" fontId="13" fillId="4" borderId="4" xfId="0" applyFont="1" applyFill="1" applyBorder="1"/>
    <xf numFmtId="168" fontId="13" fillId="0" borderId="1" xfId="0" applyNumberFormat="1" applyFont="1" applyBorder="1"/>
    <xf numFmtId="0" fontId="17" fillId="0" borderId="0" xfId="0" applyFont="1"/>
    <xf numFmtId="4" fontId="13" fillId="0" borderId="2" xfId="0" applyNumberFormat="1" applyFont="1" applyBorder="1"/>
    <xf numFmtId="4" fontId="13" fillId="0" borderId="1" xfId="0" applyNumberFormat="1" applyFont="1" applyBorder="1"/>
    <xf numFmtId="2" fontId="13" fillId="0" borderId="2" xfId="8" applyNumberFormat="1" applyFont="1" applyBorder="1"/>
    <xf numFmtId="2" fontId="13" fillId="0" borderId="1" xfId="8" applyNumberFormat="1" applyFont="1" applyBorder="1"/>
    <xf numFmtId="2" fontId="13" fillId="0" borderId="1" xfId="8" applyNumberFormat="1" applyFont="1" applyBorder="1" applyAlignment="1">
      <alignment horizontal="right"/>
    </xf>
    <xf numFmtId="2" fontId="13" fillId="0" borderId="5" xfId="8" applyNumberFormat="1" applyFont="1" applyBorder="1"/>
    <xf numFmtId="14" fontId="13" fillId="0" borderId="0" xfId="0" applyNumberFormat="1" applyFont="1"/>
    <xf numFmtId="0" fontId="1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  <protection locked="0"/>
    </xf>
    <xf numFmtId="169" fontId="13" fillId="0" borderId="2" xfId="13" applyNumberFormat="1" applyFont="1" applyBorder="1"/>
    <xf numFmtId="169" fontId="13" fillId="0" borderId="1" xfId="13" applyNumberFormat="1" applyFont="1" applyBorder="1"/>
    <xf numFmtId="0" fontId="18" fillId="2" borderId="0" xfId="0" applyFont="1" applyFill="1" applyAlignment="1">
      <alignment horizontal="center"/>
    </xf>
    <xf numFmtId="0" fontId="19" fillId="0" borderId="2" xfId="9" applyFont="1" applyBorder="1"/>
    <xf numFmtId="0" fontId="19" fillId="0" borderId="1" xfId="9" applyFont="1" applyBorder="1"/>
    <xf numFmtId="0" fontId="19" fillId="0" borderId="4" xfId="9" applyFont="1" applyBorder="1"/>
    <xf numFmtId="0" fontId="20" fillId="0" borderId="2" xfId="9" applyFont="1" applyBorder="1"/>
    <xf numFmtId="0" fontId="13" fillId="0" borderId="0" xfId="9" applyFont="1"/>
    <xf numFmtId="0" fontId="17" fillId="4" borderId="4" xfId="0" applyFont="1" applyFill="1" applyBorder="1" applyAlignment="1">
      <alignment horizontal="center"/>
    </xf>
    <xf numFmtId="0" fontId="13" fillId="3" borderId="0" xfId="0" applyFont="1" applyFill="1"/>
    <xf numFmtId="0" fontId="13" fillId="3" borderId="2" xfId="0" applyFont="1" applyFill="1" applyBorder="1"/>
    <xf numFmtId="0" fontId="13" fillId="3" borderId="1" xfId="0" applyFont="1" applyFill="1" applyBorder="1"/>
    <xf numFmtId="0" fontId="17" fillId="3" borderId="1" xfId="0" applyFont="1" applyFill="1" applyBorder="1"/>
    <xf numFmtId="0" fontId="16" fillId="0" borderId="0" xfId="14" applyFont="1" applyFill="1" applyProtection="1">
      <alignment vertical="top"/>
    </xf>
    <xf numFmtId="0" fontId="13" fillId="0" borderId="0" xfId="10" applyFont="1"/>
    <xf numFmtId="0" fontId="13" fillId="4" borderId="5" xfId="10" applyFont="1" applyFill="1" applyBorder="1" applyAlignment="1">
      <alignment horizontal="center"/>
    </xf>
    <xf numFmtId="166" fontId="13" fillId="4" borderId="5" xfId="10" applyNumberFormat="1" applyFont="1" applyFill="1" applyBorder="1" applyAlignment="1">
      <alignment horizontal="center" wrapText="1"/>
    </xf>
    <xf numFmtId="0" fontId="17" fillId="0" borderId="0" xfId="7" applyFont="1"/>
    <xf numFmtId="14" fontId="13" fillId="4" borderId="6" xfId="0" applyNumberFormat="1" applyFont="1" applyFill="1" applyBorder="1"/>
    <xf numFmtId="0" fontId="13" fillId="4" borderId="6" xfId="0" applyFont="1" applyFill="1" applyBorder="1"/>
    <xf numFmtId="2" fontId="17" fillId="4" borderId="4" xfId="8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wrapText="1"/>
    </xf>
    <xf numFmtId="14" fontId="13" fillId="0" borderId="2" xfId="0" applyNumberFormat="1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2" fontId="13" fillId="0" borderId="3" xfId="0" applyNumberFormat="1" applyFont="1" applyBorder="1" applyAlignment="1">
      <alignment horizontal="right" wrapText="1"/>
    </xf>
    <xf numFmtId="0" fontId="19" fillId="4" borderId="4" xfId="9" applyFont="1" applyFill="1" applyBorder="1"/>
    <xf numFmtId="0" fontId="13" fillId="0" borderId="0" xfId="6" applyFont="1"/>
    <xf numFmtId="0" fontId="17" fillId="0" borderId="0" xfId="6" applyFont="1"/>
    <xf numFmtId="0" fontId="17" fillId="4" borderId="4" xfId="6" applyFont="1" applyFill="1" applyBorder="1" applyAlignment="1">
      <alignment horizontal="center"/>
    </xf>
    <xf numFmtId="3" fontId="13" fillId="0" borderId="2" xfId="6" applyNumberFormat="1" applyFont="1" applyBorder="1" applyAlignment="1">
      <alignment horizontal="center"/>
    </xf>
    <xf numFmtId="3" fontId="13" fillId="0" borderId="1" xfId="6" applyNumberFormat="1" applyFont="1" applyBorder="1" applyAlignment="1">
      <alignment horizontal="center"/>
    </xf>
    <xf numFmtId="0" fontId="13" fillId="0" borderId="2" xfId="6" applyFont="1" applyBorder="1"/>
    <xf numFmtId="0" fontId="13" fillId="0" borderId="1" xfId="6" applyFont="1" applyBorder="1"/>
    <xf numFmtId="49" fontId="13" fillId="0" borderId="0" xfId="0" applyNumberFormat="1" applyFont="1"/>
    <xf numFmtId="49" fontId="13" fillId="4" borderId="4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4" applyFont="1"/>
    <xf numFmtId="0" fontId="17" fillId="0" borderId="0" xfId="10" applyFont="1"/>
    <xf numFmtId="0" fontId="22" fillId="0" borderId="0" xfId="10" applyFont="1"/>
    <xf numFmtId="0" fontId="13" fillId="0" borderId="0" xfId="11" applyFont="1"/>
    <xf numFmtId="0" fontId="17" fillId="0" borderId="0" xfId="11" applyFont="1"/>
    <xf numFmtId="0" fontId="13" fillId="0" borderId="0" xfId="11" applyFont="1" applyAlignment="1">
      <alignment horizontal="center"/>
    </xf>
    <xf numFmtId="0" fontId="18" fillId="2" borderId="0" xfId="0" applyFont="1" applyFill="1"/>
    <xf numFmtId="0" fontId="17" fillId="0" borderId="0" xfId="0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horizontal="right" vertical="top" wrapText="1"/>
    </xf>
    <xf numFmtId="167" fontId="13" fillId="0" borderId="0" xfId="7" applyNumberFormat="1" applyFont="1"/>
    <xf numFmtId="0" fontId="13" fillId="3" borderId="0" xfId="7" applyFont="1" applyFill="1"/>
    <xf numFmtId="0" fontId="13" fillId="0" borderId="0" xfId="8" applyFont="1"/>
    <xf numFmtId="0" fontId="17" fillId="0" borderId="0" xfId="8" applyFont="1"/>
    <xf numFmtId="2" fontId="13" fillId="0" borderId="0" xfId="8" applyNumberFormat="1" applyFont="1"/>
    <xf numFmtId="0" fontId="13" fillId="0" borderId="2" xfId="8" applyFont="1" applyBorder="1"/>
    <xf numFmtId="0" fontId="13" fillId="0" borderId="1" xfId="8" applyFont="1" applyBorder="1"/>
    <xf numFmtId="166" fontId="13" fillId="0" borderId="0" xfId="8" applyNumberFormat="1" applyFont="1"/>
    <xf numFmtId="0" fontId="13" fillId="0" borderId="5" xfId="8" applyFont="1" applyBorder="1"/>
    <xf numFmtId="0" fontId="15" fillId="0" borderId="0" xfId="9" applyFont="1"/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8" fillId="2" borderId="0" xfId="1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4" borderId="11" xfId="7" applyFont="1" applyFill="1" applyBorder="1" applyAlignment="1">
      <alignment horizontal="center"/>
    </xf>
    <xf numFmtId="0" fontId="17" fillId="0" borderId="0" xfId="9" applyFont="1" applyAlignment="1">
      <alignment horizontal="center"/>
    </xf>
    <xf numFmtId="0" fontId="18" fillId="2" borderId="0" xfId="9" applyFont="1" applyFill="1" applyAlignment="1">
      <alignment horizontal="center"/>
    </xf>
  </cellXfs>
  <cellStyles count="15">
    <cellStyle name="Comma" xfId="1" builtinId="3"/>
    <cellStyle name="Currency" xfId="2" builtinId="4"/>
    <cellStyle name="Normal" xfId="0" builtinId="0"/>
    <cellStyle name="Normal 2" xfId="14" xr:uid="{00000000-0005-0000-0000-000003000000}"/>
    <cellStyle name="Normal_Joon2" xfId="3" xr:uid="{00000000-0005-0000-0000-000004000000}"/>
    <cellStyle name="Normal_kadarik" xfId="4" xr:uid="{00000000-0005-0000-0000-000005000000}"/>
    <cellStyle name="Normal_KAUBAD" xfId="5" xr:uid="{00000000-0005-0000-0000-000006000000}"/>
    <cellStyle name="Normal_mihhonina_is" xfId="6" xr:uid="{00000000-0005-0000-0000-000007000000}"/>
    <cellStyle name="Normal_mord_is" xfId="7" xr:uid="{00000000-0005-0000-0000-000008000000}"/>
    <cellStyle name="Normal_paisoots_" xfId="8" xr:uid="{00000000-0005-0000-0000-000009000000}"/>
    <cellStyle name="Normal_PYKSID" xfId="9" xr:uid="{00000000-0005-0000-0000-00000A000000}"/>
    <cellStyle name="Normal_Sheet1_kadarik" xfId="10" xr:uid="{00000000-0005-0000-0000-00000B000000}"/>
    <cellStyle name="Normal_THI   95" xfId="11" xr:uid="{00000000-0005-0000-0000-00000C000000}"/>
    <cellStyle name="Normal_Varud1" xfId="12" xr:uid="{00000000-0005-0000-0000-00000D000000}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Baltic"/>
                <a:ea typeface="Arial Baltic"/>
                <a:cs typeface="Arial Baltic"/>
              </a:defRPr>
            </a:pPr>
            <a:r>
              <a:rPr lang="et-EE"/>
              <a:t>Nädala läbimüük</a:t>
            </a:r>
          </a:p>
        </c:rich>
      </c:tx>
      <c:layout>
        <c:manualLayout>
          <c:xMode val="edge"/>
          <c:yMode val="edge"/>
          <c:x val="0.36659877800407331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63951120162932"/>
          <c:y val="0.24"/>
          <c:w val="0.65987780040733202"/>
          <c:h val="0.50909090909090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Diagramm!$A$5</c:f>
              <c:strCache>
                <c:ptCount val="1"/>
                <c:pt idx="0">
                  <c:v> banaanid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Diagramm!$B$4:$F$4</c:f>
              <c:strCache>
                <c:ptCount val="5"/>
                <c:pt idx="0">
                  <c:v> E </c:v>
                </c:pt>
                <c:pt idx="1">
                  <c:v> T </c:v>
                </c:pt>
                <c:pt idx="2">
                  <c:v> K </c:v>
                </c:pt>
                <c:pt idx="3">
                  <c:v> N </c:v>
                </c:pt>
                <c:pt idx="4">
                  <c:v> R </c:v>
                </c:pt>
              </c:strCache>
            </c:strRef>
          </c:cat>
          <c:val>
            <c:numRef>
              <c:f>Diagramm!$B$5:$F$5</c:f>
              <c:numCache>
                <c:formatCode>0</c:formatCode>
                <c:ptCount val="5"/>
                <c:pt idx="0">
                  <c:v>120</c:v>
                </c:pt>
                <c:pt idx="1">
                  <c:v>345</c:v>
                </c:pt>
                <c:pt idx="2">
                  <c:v>215</c:v>
                </c:pt>
                <c:pt idx="3">
                  <c:v>178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F-4C63-9E14-4A5E1BB0812B}"/>
            </c:ext>
          </c:extLst>
        </c:ser>
        <c:ser>
          <c:idx val="1"/>
          <c:order val="1"/>
          <c:tx>
            <c:strRef>
              <c:f>Diagramm!$A$6</c:f>
              <c:strCache>
                <c:ptCount val="1"/>
                <c:pt idx="0">
                  <c:v> maasikad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Diagramm!$B$4:$F$4</c:f>
              <c:strCache>
                <c:ptCount val="5"/>
                <c:pt idx="0">
                  <c:v> E </c:v>
                </c:pt>
                <c:pt idx="1">
                  <c:v> T </c:v>
                </c:pt>
                <c:pt idx="2">
                  <c:v> K </c:v>
                </c:pt>
                <c:pt idx="3">
                  <c:v> N </c:v>
                </c:pt>
                <c:pt idx="4">
                  <c:v> R </c:v>
                </c:pt>
              </c:strCache>
            </c:strRef>
          </c:cat>
          <c:val>
            <c:numRef>
              <c:f>Diagramm!$B$6:$F$6</c:f>
              <c:numCache>
                <c:formatCode>0</c:formatCode>
                <c:ptCount val="5"/>
                <c:pt idx="0">
                  <c:v>45</c:v>
                </c:pt>
                <c:pt idx="1">
                  <c:v>125</c:v>
                </c:pt>
                <c:pt idx="2">
                  <c:v>256</c:v>
                </c:pt>
                <c:pt idx="3">
                  <c:v>89</c:v>
                </c:pt>
                <c:pt idx="4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F-4C63-9E14-4A5E1BB0812B}"/>
            </c:ext>
          </c:extLst>
        </c:ser>
        <c:ser>
          <c:idx val="2"/>
          <c:order val="2"/>
          <c:tx>
            <c:strRef>
              <c:f>Diagramm!$A$7</c:f>
              <c:strCache>
                <c:ptCount val="1"/>
                <c:pt idx="0">
                  <c:v> ploomid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Diagramm!$B$4:$F$4</c:f>
              <c:strCache>
                <c:ptCount val="5"/>
                <c:pt idx="0">
                  <c:v> E </c:v>
                </c:pt>
                <c:pt idx="1">
                  <c:v> T </c:v>
                </c:pt>
                <c:pt idx="2">
                  <c:v> K </c:v>
                </c:pt>
                <c:pt idx="3">
                  <c:v> N </c:v>
                </c:pt>
                <c:pt idx="4">
                  <c:v> R </c:v>
                </c:pt>
              </c:strCache>
            </c:strRef>
          </c:cat>
          <c:val>
            <c:numRef>
              <c:f>Diagramm!$B$7:$F$7</c:f>
              <c:numCache>
                <c:formatCode>0</c:formatCode>
                <c:ptCount val="5"/>
                <c:pt idx="0">
                  <c:v>34</c:v>
                </c:pt>
                <c:pt idx="1">
                  <c:v>234</c:v>
                </c:pt>
                <c:pt idx="2">
                  <c:v>255</c:v>
                </c:pt>
                <c:pt idx="3">
                  <c:v>289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F-4C63-9E14-4A5E1BB0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89376"/>
        <c:axId val="132791680"/>
      </c:barChart>
      <c:catAx>
        <c:axId val="13278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Baltic"/>
                    <a:ea typeface="Arial Baltic"/>
                    <a:cs typeface="Arial Baltic"/>
                  </a:defRPr>
                </a:pPr>
                <a:r>
                  <a:rPr lang="et-EE"/>
                  <a:t>Nädalapäev</a:t>
                </a:r>
              </a:p>
            </c:rich>
          </c:tx>
          <c:layout>
            <c:manualLayout>
              <c:xMode val="edge"/>
              <c:yMode val="edge"/>
              <c:x val="0.39511201629327902"/>
              <c:y val="0.8618181818181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Baltic"/>
                <a:ea typeface="Arial Baltic"/>
                <a:cs typeface="Arial Baltic"/>
              </a:defRPr>
            </a:pPr>
            <a:endParaRPr lang="et-EE"/>
          </a:p>
        </c:txPr>
        <c:crossAx val="1327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9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Baltic"/>
                    <a:ea typeface="Arial Baltic"/>
                    <a:cs typeface="Arial Baltic"/>
                  </a:defRPr>
                </a:pPr>
                <a:r>
                  <a:rPr lang="et-EE"/>
                  <a:t>Kg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58181818181818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Baltic"/>
                <a:ea typeface="Arial Baltic"/>
                <a:cs typeface="Arial Baltic"/>
              </a:defRPr>
            </a:pPr>
            <a:endParaRPr lang="et-EE"/>
          </a:p>
        </c:txPr>
        <c:crossAx val="132789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892057026476573"/>
          <c:y val="0.37818181818181817"/>
          <c:w val="0.15478615071283097"/>
          <c:h val="0.232727272727272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Baltic"/>
              <a:ea typeface="Arial Baltic"/>
              <a:cs typeface="Arial Baltic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Baltic"/>
          <a:ea typeface="Arial Baltic"/>
          <a:cs typeface="Arial Baltic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</a:t>
            </a:r>
            <a:r>
              <a:rPr lang="et-EE"/>
              <a:t>2</a:t>
            </a:r>
            <a:endParaRPr lang="en-US"/>
          </a:p>
        </c:rich>
      </c:tx>
      <c:layout>
        <c:manualLayout>
          <c:xMode val="edge"/>
          <c:yMode val="edge"/>
          <c:x val="0.45572179821608327"/>
          <c:y val="3.773584279194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836879261060111"/>
          <c:y val="0.28547731343828703"/>
          <c:w val="0.42387927315537172"/>
          <c:h val="0.52361557272134152"/>
        </c:manualLayout>
      </c:layout>
      <c:pieChart>
        <c:varyColors val="1"/>
        <c:ser>
          <c:idx val="0"/>
          <c:order val="0"/>
          <c:tx>
            <c:strRef>
              <c:f>Struktuur!$C$6</c:f>
              <c:strCache>
                <c:ptCount val="1"/>
                <c:pt idx="0">
                  <c:v>2007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CC-4149-B948-2A1FC43094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CC-4149-B948-2A1FC43094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CC-4149-B948-2A1FC43094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CC-4149-B948-2A1FC430942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CC-4149-B948-2A1FC43094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3CC-4149-B948-2A1FC430942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3CC-4149-B948-2A1FC4309424}"/>
              </c:ext>
            </c:extLst>
          </c:dPt>
          <c:dLbls>
            <c:dLbl>
              <c:idx val="1"/>
              <c:layout>
                <c:manualLayout>
                  <c:x val="8.1004478400595964E-2"/>
                  <c:y val="3.7338406702957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C-4149-B948-2A1FC4309424}"/>
                </c:ext>
              </c:extLst>
            </c:dLbl>
            <c:dLbl>
              <c:idx val="9"/>
              <c:layout>
                <c:manualLayout>
                  <c:x val="-0.17561887332890727"/>
                  <c:y val="5.599808996647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CC-4149-B948-2A1FC4309424}"/>
                </c:ext>
              </c:extLst>
            </c:dLbl>
            <c:dLbl>
              <c:idx val="10"/>
              <c:layout>
                <c:manualLayout>
                  <c:x val="1.0453968483297386E-2"/>
                  <c:y val="-7.5359593045918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CC-4149-B948-2A1FC430942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t-E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Struktuur!$A$7:$A$18</c:f>
              <c:strCache>
                <c:ptCount val="12"/>
                <c:pt idx="0">
                  <c:v>Toit ja mittealkohoolsed joogid</c:v>
                </c:pt>
                <c:pt idx="1">
                  <c:v>Eluase</c:v>
                </c:pt>
                <c:pt idx="2">
                  <c:v>Transport</c:v>
                </c:pt>
                <c:pt idx="3">
                  <c:v>Alkohoolsed joogid ja tubakas</c:v>
                </c:pt>
                <c:pt idx="4">
                  <c:v>Vaba aeg</c:v>
                </c:pt>
                <c:pt idx="5">
                  <c:v>Majapidamine</c:v>
                </c:pt>
                <c:pt idx="6">
                  <c:v>Riietus ja jalatsid</c:v>
                </c:pt>
                <c:pt idx="7">
                  <c:v>Side</c:v>
                </c:pt>
                <c:pt idx="8">
                  <c:v>Mitmesugused kaubad ja teenused</c:v>
                </c:pt>
                <c:pt idx="9">
                  <c:v>Söömine väljaspool kodu, majutus</c:v>
                </c:pt>
                <c:pt idx="10">
                  <c:v>Tervishoid</c:v>
                </c:pt>
                <c:pt idx="11">
                  <c:v>Haridus ja lasteasutused</c:v>
                </c:pt>
              </c:strCache>
            </c:strRef>
          </c:cat>
          <c:val>
            <c:numRef>
              <c:f>Struktuur!$B$7:$B$18</c:f>
              <c:numCache>
                <c:formatCode>General</c:formatCode>
                <c:ptCount val="12"/>
                <c:pt idx="0">
                  <c:v>251.2</c:v>
                </c:pt>
                <c:pt idx="1">
                  <c:v>173.7</c:v>
                </c:pt>
                <c:pt idx="2">
                  <c:v>135.4</c:v>
                </c:pt>
                <c:pt idx="3">
                  <c:v>76.599999999999994</c:v>
                </c:pt>
                <c:pt idx="4">
                  <c:v>69.3</c:v>
                </c:pt>
                <c:pt idx="5">
                  <c:v>60.2</c:v>
                </c:pt>
                <c:pt idx="6">
                  <c:v>55.8</c:v>
                </c:pt>
                <c:pt idx="7">
                  <c:v>51.1</c:v>
                </c:pt>
                <c:pt idx="8">
                  <c:v>40.9</c:v>
                </c:pt>
                <c:pt idx="9">
                  <c:v>36.1</c:v>
                </c:pt>
                <c:pt idx="10">
                  <c:v>25.2</c:v>
                </c:pt>
                <c:pt idx="11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CC-4149-B948-2A1FC430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</a:t>
            </a:r>
            <a:r>
              <a:rPr lang="et-EE"/>
              <a:t>11</a:t>
            </a:r>
            <a:endParaRPr lang="en-US"/>
          </a:p>
        </c:rich>
      </c:tx>
      <c:layout>
        <c:manualLayout>
          <c:xMode val="edge"/>
          <c:yMode val="edge"/>
          <c:x val="0.45572179821608327"/>
          <c:y val="3.773584279194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836879261060111"/>
          <c:y val="0.28547731343828703"/>
          <c:w val="0.42387927315537172"/>
          <c:h val="0.52361557272134152"/>
        </c:manualLayout>
      </c:layout>
      <c:pieChart>
        <c:varyColors val="1"/>
        <c:ser>
          <c:idx val="0"/>
          <c:order val="0"/>
          <c:tx>
            <c:strRef>
              <c:f>Struktuur!$C$6</c:f>
              <c:strCache>
                <c:ptCount val="1"/>
                <c:pt idx="0">
                  <c:v>2007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96-41E5-8C2A-68097A05C3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96-41E5-8C2A-68097A05C3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96-41E5-8C2A-68097A05C3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96-41E5-8C2A-68097A05C3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796-41E5-8C2A-68097A05C3B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796-41E5-8C2A-68097A05C3B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796-41E5-8C2A-68097A05C3B3}"/>
              </c:ext>
            </c:extLst>
          </c:dPt>
          <c:dLbls>
            <c:dLbl>
              <c:idx val="1"/>
              <c:layout>
                <c:manualLayout>
                  <c:x val="8.1004478400595964E-2"/>
                  <c:y val="3.7338406702957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96-41E5-8C2A-68097A05C3B3}"/>
                </c:ext>
              </c:extLst>
            </c:dLbl>
            <c:dLbl>
              <c:idx val="9"/>
              <c:layout>
                <c:manualLayout>
                  <c:x val="-0.17561887332890727"/>
                  <c:y val="5.599808996647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6-41E5-8C2A-68097A05C3B3}"/>
                </c:ext>
              </c:extLst>
            </c:dLbl>
            <c:dLbl>
              <c:idx val="10"/>
              <c:layout>
                <c:manualLayout>
                  <c:x val="1.0453968483297386E-2"/>
                  <c:y val="-7.5359593045918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96-41E5-8C2A-68097A05C3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t-E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Struktuur!$A$7:$A$18</c:f>
              <c:strCache>
                <c:ptCount val="12"/>
                <c:pt idx="0">
                  <c:v>Toit ja mittealkohoolsed joogid</c:v>
                </c:pt>
                <c:pt idx="1">
                  <c:v>Eluase</c:v>
                </c:pt>
                <c:pt idx="2">
                  <c:v>Transport</c:v>
                </c:pt>
                <c:pt idx="3">
                  <c:v>Alkohoolsed joogid ja tubakas</c:v>
                </c:pt>
                <c:pt idx="4">
                  <c:v>Vaba aeg</c:v>
                </c:pt>
                <c:pt idx="5">
                  <c:v>Majapidamine</c:v>
                </c:pt>
                <c:pt idx="6">
                  <c:v>Riietus ja jalatsid</c:v>
                </c:pt>
                <c:pt idx="7">
                  <c:v>Side</c:v>
                </c:pt>
                <c:pt idx="8">
                  <c:v>Mitmesugused kaubad ja teenused</c:v>
                </c:pt>
                <c:pt idx="9">
                  <c:v>Söömine väljaspool kodu, majutus</c:v>
                </c:pt>
                <c:pt idx="10">
                  <c:v>Tervishoid</c:v>
                </c:pt>
                <c:pt idx="11">
                  <c:v>Haridus ja lasteasutused</c:v>
                </c:pt>
              </c:strCache>
            </c:strRef>
          </c:cat>
          <c:val>
            <c:numRef>
              <c:f>Struktuur!$E$7:$E$18</c:f>
              <c:numCache>
                <c:formatCode>General</c:formatCode>
                <c:ptCount val="12"/>
                <c:pt idx="0">
                  <c:v>242.1</c:v>
                </c:pt>
                <c:pt idx="1">
                  <c:v>177.3</c:v>
                </c:pt>
                <c:pt idx="2">
                  <c:v>132.19999999999999</c:v>
                </c:pt>
                <c:pt idx="3">
                  <c:v>77.7</c:v>
                </c:pt>
                <c:pt idx="4">
                  <c:v>81.3</c:v>
                </c:pt>
                <c:pt idx="5">
                  <c:v>44.9</c:v>
                </c:pt>
                <c:pt idx="6">
                  <c:v>54.1</c:v>
                </c:pt>
                <c:pt idx="7">
                  <c:v>49</c:v>
                </c:pt>
                <c:pt idx="8">
                  <c:v>51.4</c:v>
                </c:pt>
                <c:pt idx="9">
                  <c:v>31.6</c:v>
                </c:pt>
                <c:pt idx="10">
                  <c:v>41.2</c:v>
                </c:pt>
                <c:pt idx="11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96-41E5-8C2A-68097A05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</a:t>
            </a:r>
            <a:r>
              <a:rPr lang="et-EE"/>
              <a:t>09</a:t>
            </a:r>
            <a:endParaRPr lang="en-US"/>
          </a:p>
        </c:rich>
      </c:tx>
      <c:layout>
        <c:manualLayout>
          <c:xMode val="edge"/>
          <c:yMode val="edge"/>
          <c:x val="0.45572179821608327"/>
          <c:y val="3.773584279194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836879261060111"/>
          <c:y val="0.28547731343828703"/>
          <c:w val="0.42387927315537172"/>
          <c:h val="0.52361557272134152"/>
        </c:manualLayout>
      </c:layout>
      <c:pieChart>
        <c:varyColors val="1"/>
        <c:ser>
          <c:idx val="0"/>
          <c:order val="0"/>
          <c:tx>
            <c:strRef>
              <c:f>Struktuur!$C$6</c:f>
              <c:strCache>
                <c:ptCount val="1"/>
                <c:pt idx="0">
                  <c:v>2007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FF-4CCB-BB02-22FCCC1374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FF-4CCB-BB02-22FCCC1374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FF-4CCB-BB02-22FCCC1374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FF-4CCB-BB02-22FCCC13740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CFF-4CCB-BB02-22FCCC13740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CFF-4CCB-BB02-22FCCC13740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CFF-4CCB-BB02-22FCCC13740C}"/>
              </c:ext>
            </c:extLst>
          </c:dPt>
          <c:dLbls>
            <c:dLbl>
              <c:idx val="1"/>
              <c:layout>
                <c:manualLayout>
                  <c:x val="8.1004478400595964E-2"/>
                  <c:y val="3.7338406702957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CCB-BB02-22FCCC13740C}"/>
                </c:ext>
              </c:extLst>
            </c:dLbl>
            <c:dLbl>
              <c:idx val="9"/>
              <c:layout>
                <c:manualLayout>
                  <c:x val="-0.17561887332890727"/>
                  <c:y val="5.599808996647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F-4CCB-BB02-22FCCC13740C}"/>
                </c:ext>
              </c:extLst>
            </c:dLbl>
            <c:dLbl>
              <c:idx val="10"/>
              <c:layout>
                <c:manualLayout>
                  <c:x val="1.0453968483297386E-2"/>
                  <c:y val="-7.5359593045918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FF-4CCB-BB02-22FCCC1374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t-E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Struktuur!$A$7:$A$18</c:f>
              <c:strCache>
                <c:ptCount val="12"/>
                <c:pt idx="0">
                  <c:v>Toit ja mittealkohoolsed joogid</c:v>
                </c:pt>
                <c:pt idx="1">
                  <c:v>Eluase</c:v>
                </c:pt>
                <c:pt idx="2">
                  <c:v>Transport</c:v>
                </c:pt>
                <c:pt idx="3">
                  <c:v>Alkohoolsed joogid ja tubakas</c:v>
                </c:pt>
                <c:pt idx="4">
                  <c:v>Vaba aeg</c:v>
                </c:pt>
                <c:pt idx="5">
                  <c:v>Majapidamine</c:v>
                </c:pt>
                <c:pt idx="6">
                  <c:v>Riietus ja jalatsid</c:v>
                </c:pt>
                <c:pt idx="7">
                  <c:v>Side</c:v>
                </c:pt>
                <c:pt idx="8">
                  <c:v>Mitmesugused kaubad ja teenused</c:v>
                </c:pt>
                <c:pt idx="9">
                  <c:v>Söömine väljaspool kodu, majutus</c:v>
                </c:pt>
                <c:pt idx="10">
                  <c:v>Tervishoid</c:v>
                </c:pt>
                <c:pt idx="11">
                  <c:v>Haridus ja lasteasutused</c:v>
                </c:pt>
              </c:strCache>
            </c:strRef>
          </c:cat>
          <c:val>
            <c:numRef>
              <c:f>Struktuur!$D$7:$D$18</c:f>
              <c:numCache>
                <c:formatCode>General</c:formatCode>
                <c:ptCount val="12"/>
                <c:pt idx="0">
                  <c:v>229.3</c:v>
                </c:pt>
                <c:pt idx="1">
                  <c:v>158</c:v>
                </c:pt>
                <c:pt idx="2">
                  <c:v>147.69999999999999</c:v>
                </c:pt>
                <c:pt idx="3">
                  <c:v>75.3</c:v>
                </c:pt>
                <c:pt idx="4">
                  <c:v>81.5</c:v>
                </c:pt>
                <c:pt idx="5">
                  <c:v>46.5</c:v>
                </c:pt>
                <c:pt idx="6">
                  <c:v>58.9</c:v>
                </c:pt>
                <c:pt idx="7">
                  <c:v>47.2</c:v>
                </c:pt>
                <c:pt idx="8">
                  <c:v>54.3</c:v>
                </c:pt>
                <c:pt idx="9">
                  <c:v>45.1</c:v>
                </c:pt>
                <c:pt idx="10">
                  <c:v>38.1</c:v>
                </c:pt>
                <c:pt idx="11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FF-4CCB-BB02-22FCCC13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549484822347213"/>
          <c:y val="6.9252171231403689E-2"/>
          <c:w val="0.3626378490913798"/>
          <c:h val="0.79501492573651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'TV3'!$A$6</c:f>
              <c:strCache>
                <c:ptCount val="1"/>
                <c:pt idx="0">
                  <c:v>1. Fortuuna Loto "Kuum Hind"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'TV3'!$B$6</c:f>
              <c:numCache>
                <c:formatCode>#,##0</c:formatCode>
                <c:ptCount val="1"/>
                <c:pt idx="0">
                  <c:v>184000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D-4254-AC2E-D9A51C7FB694}"/>
            </c:ext>
          </c:extLst>
        </c:ser>
        <c:ser>
          <c:idx val="1"/>
          <c:order val="1"/>
          <c:tx>
            <c:strRef>
              <c:f>'TV3'!$A$7</c:f>
              <c:strCache>
                <c:ptCount val="1"/>
                <c:pt idx="0">
                  <c:v>2. "Politseinädal"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'TV3'!$B$7</c:f>
              <c:numCache>
                <c:formatCode>#,##0</c:formatCode>
                <c:ptCount val="1"/>
                <c:pt idx="0">
                  <c:v>171000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D-4254-AC2E-D9A51C7FB694}"/>
            </c:ext>
          </c:extLst>
        </c:ser>
        <c:ser>
          <c:idx val="2"/>
          <c:order val="2"/>
          <c:tx>
            <c:strRef>
              <c:f>'TV3'!$A$8</c:f>
              <c:strCache>
                <c:ptCount val="1"/>
                <c:pt idx="0">
                  <c:v>3. Mf. "Täna olen ohtlik."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'TV3'!$B$8</c:f>
              <c:numCache>
                <c:formatCode>#,##0</c:formatCode>
                <c:ptCount val="1"/>
                <c:pt idx="0">
                  <c:v>170000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D-4254-AC2E-D9A51C7FB694}"/>
            </c:ext>
          </c:extLst>
        </c:ser>
        <c:ser>
          <c:idx val="3"/>
          <c:order val="3"/>
          <c:tx>
            <c:strRef>
              <c:f>'TV3'!$A$9</c:f>
              <c:strCache>
                <c:ptCount val="1"/>
                <c:pt idx="0">
                  <c:v>4. "Draakon Bruce Lee lugu"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'TV3'!$B$9</c:f>
              <c:numCache>
                <c:formatCode>#,##0</c:formatCode>
                <c:ptCount val="1"/>
                <c:pt idx="0">
                  <c:v>154000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AD-4254-AC2E-D9A51C7FB694}"/>
            </c:ext>
          </c:extLst>
        </c:ser>
        <c:ser>
          <c:idx val="4"/>
          <c:order val="4"/>
          <c:tx>
            <c:strRef>
              <c:f>'TV3'!$A$10</c:f>
              <c:strCache>
                <c:ptCount val="1"/>
                <c:pt idx="0">
                  <c:v>5. "Bingo Loto"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'TV3'!$B$10</c:f>
              <c:numCache>
                <c:formatCode>#,##0</c:formatCode>
                <c:ptCount val="1"/>
                <c:pt idx="0">
                  <c:v>143000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AD-4254-AC2E-D9A51C7FB694}"/>
            </c:ext>
          </c:extLst>
        </c:ser>
        <c:ser>
          <c:idx val="5"/>
          <c:order val="5"/>
          <c:tx>
            <c:strRef>
              <c:f>'TV3'!$A$11</c:f>
              <c:strCache>
                <c:ptCount val="1"/>
                <c:pt idx="0">
                  <c:v>6. Muusikaline lühifilm "Tondid"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'TV3'!$B$11</c:f>
              <c:numCache>
                <c:formatCode>#,##0</c:formatCode>
                <c:ptCount val="1"/>
                <c:pt idx="0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AD-4254-AC2E-D9A51C7FB694}"/>
            </c:ext>
          </c:extLst>
        </c:ser>
        <c:ser>
          <c:idx val="6"/>
          <c:order val="6"/>
          <c:tx>
            <c:strRef>
              <c:f>'TV3'!$A$12</c:f>
              <c:strCache>
                <c:ptCount val="1"/>
                <c:pt idx="0">
                  <c:v>7. "Vaprad ja ilusad"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'TV3'!$B$12</c:f>
              <c:numCache>
                <c:formatCode>#,##0</c:formatCode>
                <c:ptCount val="1"/>
                <c:pt idx="0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AD-4254-AC2E-D9A51C7FB694}"/>
            </c:ext>
          </c:extLst>
        </c:ser>
        <c:ser>
          <c:idx val="7"/>
          <c:order val="7"/>
          <c:tx>
            <c:strRef>
              <c:f>'TV3'!$A$13</c:f>
              <c:strCache>
                <c:ptCount val="1"/>
                <c:pt idx="0">
                  <c:v>8. "TV Bingo "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'TV3'!$B$13</c:f>
              <c:numCache>
                <c:formatCode>#,##0</c:formatCode>
                <c:ptCount val="1"/>
                <c:pt idx="0">
                  <c:v>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AD-4254-AC2E-D9A51C7FB694}"/>
            </c:ext>
          </c:extLst>
        </c:ser>
        <c:ser>
          <c:idx val="8"/>
          <c:order val="8"/>
          <c:tx>
            <c:strRef>
              <c:f>'TV3'!$A$14</c:f>
              <c:strCache>
                <c:ptCount val="1"/>
                <c:pt idx="0">
                  <c:v>9. "Kättemaks"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'TV3'!$B$14</c:f>
              <c:numCache>
                <c:formatCode>#,##0</c:formatCode>
                <c:ptCount val="1"/>
                <c:pt idx="0">
                  <c:v>103000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AD-4254-AC2E-D9A51C7FB694}"/>
            </c:ext>
          </c:extLst>
        </c:ser>
        <c:ser>
          <c:idx val="9"/>
          <c:order val="9"/>
          <c:tx>
            <c:strRef>
              <c:f>'TV3'!$A$15</c:f>
              <c:strCache>
                <c:ptCount val="1"/>
                <c:pt idx="0">
                  <c:v>10. Mf.Ootamatud abimehed"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'TV3'!$B$15</c:f>
              <c:numCache>
                <c:formatCode>#,##0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AD-4254-AC2E-D9A51C7F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91776"/>
        <c:axId val="191293312"/>
      </c:barChart>
      <c:catAx>
        <c:axId val="191291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9129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29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vaatajate arv</a:t>
                </a:r>
              </a:p>
            </c:rich>
          </c:tx>
          <c:layout>
            <c:manualLayout>
              <c:xMode val="edge"/>
              <c:yMode val="edge"/>
              <c:x val="4.3956043956043959E-2"/>
              <c:y val="0.335180637046407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91291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35251362810409"/>
          <c:y val="3.0470914127423823E-2"/>
          <c:w val="0.32967090652130016"/>
          <c:h val="0.91689867021469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803201947210034E-2"/>
          <c:y val="7.2046109510086456E-2"/>
          <c:w val="0.74431955847456222"/>
          <c:h val="0.80979827089337175"/>
        </c:manualLayout>
      </c:layout>
      <c:lineChart>
        <c:grouping val="standard"/>
        <c:varyColors val="0"/>
        <c:ser>
          <c:idx val="0"/>
          <c:order val="0"/>
          <c:tx>
            <c:strRef>
              <c:f>Rahvaarv!$A$4</c:f>
              <c:strCache>
                <c:ptCount val="1"/>
                <c:pt idx="0">
                  <c:v>Aasta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Rahvaarv!$A$5:$A$14</c:f>
              <c:numCache>
                <c:formatCode>General</c:formatCode>
                <c:ptCount val="10"/>
                <c:pt idx="0">
                  <c:v>1959</c:v>
                </c:pt>
                <c:pt idx="1">
                  <c:v>1970</c:v>
                </c:pt>
                <c:pt idx="2">
                  <c:v>1979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0-4FAD-B489-F23EC31F589C}"/>
            </c:ext>
          </c:extLst>
        </c:ser>
        <c:ser>
          <c:idx val="1"/>
          <c:order val="1"/>
          <c:tx>
            <c:strRef>
              <c:f>Rahvaarv!$B$4</c:f>
              <c:strCache>
                <c:ptCount val="1"/>
                <c:pt idx="0">
                  <c:v>Eesti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Rahvaarv!$B$5:$B$14</c:f>
              <c:numCache>
                <c:formatCode>#,##0.00</c:formatCode>
                <c:ptCount val="10"/>
                <c:pt idx="0">
                  <c:v>1191.4000000000001</c:v>
                </c:pt>
                <c:pt idx="1">
                  <c:v>1351.6</c:v>
                </c:pt>
                <c:pt idx="2">
                  <c:v>1464.5</c:v>
                </c:pt>
                <c:pt idx="3">
                  <c:v>1565.7</c:v>
                </c:pt>
                <c:pt idx="4">
                  <c:v>1571.6</c:v>
                </c:pt>
                <c:pt idx="5">
                  <c:v>1570.5</c:v>
                </c:pt>
                <c:pt idx="6">
                  <c:v>1562.2</c:v>
                </c:pt>
                <c:pt idx="7">
                  <c:v>1526.5</c:v>
                </c:pt>
                <c:pt idx="8">
                  <c:v>1506.9</c:v>
                </c:pt>
                <c:pt idx="9">
                  <c:v>1491.6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0-4FAD-B489-F23EC31F589C}"/>
            </c:ext>
          </c:extLst>
        </c:ser>
        <c:ser>
          <c:idx val="2"/>
          <c:order val="2"/>
          <c:tx>
            <c:strRef>
              <c:f>Rahvaarv!$C$4</c:f>
              <c:strCache>
                <c:ptCount val="1"/>
                <c:pt idx="0">
                  <c:v>Läti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Rahvaarv!$C$5:$C$14</c:f>
              <c:numCache>
                <c:formatCode>#,##0.00</c:formatCode>
                <c:ptCount val="10"/>
                <c:pt idx="0">
                  <c:v>2079.9</c:v>
                </c:pt>
                <c:pt idx="1">
                  <c:v>2351.9</c:v>
                </c:pt>
                <c:pt idx="2">
                  <c:v>2502.8000000000002</c:v>
                </c:pt>
                <c:pt idx="3">
                  <c:v>2666.6</c:v>
                </c:pt>
                <c:pt idx="4">
                  <c:v>2673.5</c:v>
                </c:pt>
                <c:pt idx="5">
                  <c:v>2667.9</c:v>
                </c:pt>
                <c:pt idx="6">
                  <c:v>2657</c:v>
                </c:pt>
                <c:pt idx="7">
                  <c:v>2606.1999999999998</c:v>
                </c:pt>
                <c:pt idx="8">
                  <c:v>2565.9</c:v>
                </c:pt>
                <c:pt idx="9">
                  <c:v>2529.5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0-4FAD-B489-F23EC31F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48736"/>
        <c:axId val="191350656"/>
      </c:lineChart>
      <c:catAx>
        <c:axId val="191348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913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35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91348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795613616479749"/>
          <c:y val="0.39481268011527376"/>
          <c:w val="0.12689413823272089"/>
          <c:h val="0.16714697406340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Kulude sõltuvus tootmismahust</a:t>
            </a:r>
          </a:p>
        </c:rich>
      </c:tx>
      <c:layout>
        <c:manualLayout>
          <c:xMode val="edge"/>
          <c:yMode val="edge"/>
          <c:x val="0.24217118997912318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22546972860126"/>
          <c:y val="0.19476744186046513"/>
          <c:w val="0.79123173277661796"/>
          <c:h val="0.598837209302325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Intervall!$B$8</c:f>
              <c:strCache>
                <c:ptCount val="1"/>
                <c:pt idx="0">
                  <c:v>Kulud, eurot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Intervall!$A$9:$A$12</c:f>
              <c:numCache>
                <c:formatCode>General</c:formatCode>
                <c:ptCount val="4"/>
                <c:pt idx="0">
                  <c:v>120</c:v>
                </c:pt>
                <c:pt idx="1">
                  <c:v>100</c:v>
                </c:pt>
                <c:pt idx="2">
                  <c:v>200</c:v>
                </c:pt>
                <c:pt idx="3">
                  <c:v>250</c:v>
                </c:pt>
              </c:numCache>
            </c:numRef>
          </c:cat>
          <c:val>
            <c:numRef>
              <c:f>Intervall!$B$9:$B$12</c:f>
              <c:numCache>
                <c:formatCode>General</c:formatCode>
                <c:ptCount val="4"/>
                <c:pt idx="0">
                  <c:v>2800</c:v>
                </c:pt>
                <c:pt idx="1">
                  <c:v>2500</c:v>
                </c:pt>
                <c:pt idx="2">
                  <c:v>4000</c:v>
                </c:pt>
                <c:pt idx="3">
                  <c:v>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4-4C20-B00A-F7D41FE0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73376"/>
        <c:axId val="169383808"/>
      </c:barChart>
      <c:catAx>
        <c:axId val="16197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Tootmismaht</a:t>
                </a:r>
              </a:p>
            </c:rich>
          </c:tx>
          <c:layout>
            <c:manualLayout>
              <c:xMode val="edge"/>
              <c:yMode val="edge"/>
              <c:x val="0.45302713987473903"/>
              <c:y val="0.87209302325581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938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8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Kulud, eurot</a:t>
                </a:r>
              </a:p>
            </c:rich>
          </c:tx>
          <c:layout>
            <c:manualLayout>
              <c:xMode val="edge"/>
              <c:yMode val="edge"/>
              <c:x val="2.9227557411273485E-2"/>
              <c:y val="0.40697674418604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197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 sz="1050"/>
              <a:t>Jahu, jahutoodete ja tangainete tarbijahinnaindeks 1995.a.</a:t>
            </a:r>
          </a:p>
        </c:rich>
      </c:tx>
      <c:layout>
        <c:manualLayout>
          <c:xMode val="edge"/>
          <c:yMode val="edge"/>
          <c:x val="0.17603548016084794"/>
          <c:y val="5.21089009759066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77365491651209E-2"/>
          <c:y val="0.19032288042288373"/>
          <c:w val="0.89424860853432286"/>
          <c:h val="0.67742042184416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Jaotised!$A$6:$A$17</c:f>
              <c:strCache>
                <c:ptCount val="12"/>
                <c:pt idx="0">
                  <c:v>Jaan</c:v>
                </c:pt>
                <c:pt idx="1">
                  <c:v>Veebr</c:v>
                </c:pt>
                <c:pt idx="2">
                  <c:v>Märts</c:v>
                </c:pt>
                <c:pt idx="3">
                  <c:v>Apr</c:v>
                </c:pt>
                <c:pt idx="4">
                  <c:v>Mai</c:v>
                </c:pt>
                <c:pt idx="5">
                  <c:v>Juuni</c:v>
                </c:pt>
                <c:pt idx="6">
                  <c:v>Juuli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Dets</c:v>
                </c:pt>
              </c:strCache>
            </c:strRef>
          </c:cat>
          <c:val>
            <c:numRef>
              <c:f>Jaotised!$B$6:$B$17</c:f>
              <c:numCache>
                <c:formatCode>General</c:formatCode>
                <c:ptCount val="12"/>
                <c:pt idx="0">
                  <c:v>145.80000000000001</c:v>
                </c:pt>
                <c:pt idx="1">
                  <c:v>152</c:v>
                </c:pt>
                <c:pt idx="2">
                  <c:v>154.19999999999999</c:v>
                </c:pt>
                <c:pt idx="3">
                  <c:v>155.6</c:v>
                </c:pt>
                <c:pt idx="4">
                  <c:v>155.9</c:v>
                </c:pt>
                <c:pt idx="5">
                  <c:v>157.4</c:v>
                </c:pt>
                <c:pt idx="6">
                  <c:v>158.69999999999999</c:v>
                </c:pt>
                <c:pt idx="7">
                  <c:v>160</c:v>
                </c:pt>
                <c:pt idx="8">
                  <c:v>164.2</c:v>
                </c:pt>
                <c:pt idx="9">
                  <c:v>168.2</c:v>
                </c:pt>
                <c:pt idx="10">
                  <c:v>173.8</c:v>
                </c:pt>
                <c:pt idx="11">
                  <c:v>180.4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E-428A-B624-C4B0E864D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68768"/>
        <c:axId val="168370560"/>
      </c:barChart>
      <c:catAx>
        <c:axId val="168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837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37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836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/>
              <a:t>Majutatute arv</a:t>
            </a:r>
          </a:p>
        </c:rich>
      </c:tx>
      <c:layout>
        <c:manualLayout>
          <c:xMode val="edge"/>
          <c:yMode val="edge"/>
          <c:x val="0.380090972791297"/>
          <c:y val="3.4285714285714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93236413448738"/>
          <c:y val="0.17142857142857143"/>
          <c:w val="0.73077003805725715"/>
          <c:h val="0.485714285714285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Logaritmskaala!$B$6:$B$20</c:f>
              <c:strCache>
                <c:ptCount val="15"/>
                <c:pt idx="0">
                  <c:v>Soome</c:v>
                </c:pt>
                <c:pt idx="1">
                  <c:v>Venemaa</c:v>
                </c:pt>
                <c:pt idx="2">
                  <c:v>Saksamaa</c:v>
                </c:pt>
                <c:pt idx="3">
                  <c:v>Läti</c:v>
                </c:pt>
                <c:pt idx="4">
                  <c:v>Rootsi</c:v>
                </c:pt>
                <c:pt idx="5">
                  <c:v>Leedu</c:v>
                </c:pt>
                <c:pt idx="6">
                  <c:v>Suurbritannia</c:v>
                </c:pt>
                <c:pt idx="7">
                  <c:v>Norra</c:v>
                </c:pt>
                <c:pt idx="8">
                  <c:v>USA</c:v>
                </c:pt>
                <c:pt idx="9">
                  <c:v>Itaalia</c:v>
                </c:pt>
                <c:pt idx="10">
                  <c:v>Poola</c:v>
                </c:pt>
                <c:pt idx="11">
                  <c:v>Hispaania</c:v>
                </c:pt>
                <c:pt idx="12">
                  <c:v>Prantsusmaa</c:v>
                </c:pt>
                <c:pt idx="13">
                  <c:v>Holland</c:v>
                </c:pt>
                <c:pt idx="14">
                  <c:v>Taani</c:v>
                </c:pt>
              </c:strCache>
            </c:strRef>
          </c:cat>
          <c:val>
            <c:numRef>
              <c:f>Logaritmskaala!$C$6:$C$20</c:f>
              <c:numCache>
                <c:formatCode>General</c:formatCode>
                <c:ptCount val="15"/>
                <c:pt idx="0">
                  <c:v>825332</c:v>
                </c:pt>
                <c:pt idx="1">
                  <c:v>269389</c:v>
                </c:pt>
                <c:pt idx="2">
                  <c:v>99521</c:v>
                </c:pt>
                <c:pt idx="3">
                  <c:v>97395</c:v>
                </c:pt>
                <c:pt idx="4">
                  <c:v>70343</c:v>
                </c:pt>
                <c:pt idx="5">
                  <c:v>48355</c:v>
                </c:pt>
                <c:pt idx="6">
                  <c:v>40957</c:v>
                </c:pt>
                <c:pt idx="7">
                  <c:v>34259</c:v>
                </c:pt>
                <c:pt idx="8">
                  <c:v>26616</c:v>
                </c:pt>
                <c:pt idx="9">
                  <c:v>25486</c:v>
                </c:pt>
                <c:pt idx="10">
                  <c:v>25099</c:v>
                </c:pt>
                <c:pt idx="11">
                  <c:v>22516</c:v>
                </c:pt>
                <c:pt idx="12">
                  <c:v>21823</c:v>
                </c:pt>
                <c:pt idx="13">
                  <c:v>15839</c:v>
                </c:pt>
                <c:pt idx="14">
                  <c:v>11265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5-4C16-8B57-428E7F4A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3472"/>
        <c:axId val="168635008"/>
      </c:barChart>
      <c:catAx>
        <c:axId val="1686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t-EE"/>
          </a:p>
        </c:txPr>
        <c:crossAx val="16863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3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8633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 paperSize="9" orientation="portrait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 sz="1100"/>
              <a:t>Tootmisvarud ja läbimüük</a:t>
            </a:r>
          </a:p>
        </c:rich>
      </c:tx>
      <c:layout>
        <c:manualLayout>
          <c:xMode val="edge"/>
          <c:yMode val="edge"/>
          <c:x val="0.33464608262549855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95287889171583"/>
          <c:y val="0.18885448916408668"/>
          <c:w val="0.80776757743991678"/>
          <c:h val="0.616099071207430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 skaalat'!$B$5</c:f>
              <c:strCache>
                <c:ptCount val="1"/>
                <c:pt idx="0">
                  <c:v> Läbimüük, tuh. eurot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 skaalat'!$A$6:$A$15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'2 skaalat'!$B$6:$B$15</c:f>
              <c:numCache>
                <c:formatCode>0.00</c:formatCode>
                <c:ptCount val="10"/>
                <c:pt idx="0">
                  <c:v>192.78</c:v>
                </c:pt>
                <c:pt idx="1">
                  <c:v>197.51</c:v>
                </c:pt>
                <c:pt idx="2">
                  <c:v>197.53</c:v>
                </c:pt>
                <c:pt idx="3">
                  <c:v>199.48</c:v>
                </c:pt>
                <c:pt idx="4">
                  <c:v>207.48</c:v>
                </c:pt>
                <c:pt idx="5">
                  <c:v>212.5</c:v>
                </c:pt>
                <c:pt idx="6">
                  <c:v>200.22</c:v>
                </c:pt>
                <c:pt idx="7">
                  <c:v>207.61</c:v>
                </c:pt>
                <c:pt idx="8">
                  <c:v>214.18</c:v>
                </c:pt>
                <c:pt idx="9">
                  <c:v>227.03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5-4C29-BB29-4BD90DB4BE36}"/>
            </c:ext>
          </c:extLst>
        </c:ser>
        <c:ser>
          <c:idx val="2"/>
          <c:order val="1"/>
          <c:tx>
            <c:strRef>
              <c:f>'2 skaalat'!$C$5</c:f>
              <c:strCache>
                <c:ptCount val="1"/>
                <c:pt idx="0">
                  <c:v>Tootmisvarud, tuh. eurot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 skaalat'!$A$6:$A$15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'2 skaalat'!$C$6:$C$15</c:f>
              <c:numCache>
                <c:formatCode>0.000</c:formatCode>
                <c:ptCount val="10"/>
                <c:pt idx="0">
                  <c:v>1.155</c:v>
                </c:pt>
                <c:pt idx="1">
                  <c:v>1.2769999999999999</c:v>
                </c:pt>
                <c:pt idx="2">
                  <c:v>1.1879999999999999</c:v>
                </c:pt>
                <c:pt idx="3">
                  <c:v>1.097</c:v>
                </c:pt>
                <c:pt idx="4">
                  <c:v>1.2789999999999999</c:v>
                </c:pt>
                <c:pt idx="5">
                  <c:v>1.2749999999999999</c:v>
                </c:pt>
                <c:pt idx="6">
                  <c:v>1.3140000000000001</c:v>
                </c:pt>
                <c:pt idx="7">
                  <c:v>1.2250000000000001</c:v>
                </c:pt>
                <c:pt idx="8">
                  <c:v>1.4139999999999999</c:v>
                </c:pt>
                <c:pt idx="9">
                  <c:v>1.397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5-4C29-BB29-4BD90DB4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81856"/>
        <c:axId val="168683776"/>
      </c:barChart>
      <c:catAx>
        <c:axId val="1686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Aasta</a:t>
                </a:r>
              </a:p>
            </c:rich>
          </c:tx>
          <c:layout>
            <c:manualLayout>
              <c:xMode val="edge"/>
              <c:yMode val="edge"/>
              <c:x val="0.45514512298865867"/>
              <c:y val="0.868982970438554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86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t-EE"/>
                  <a:t>Tuh, eurot</a:t>
                </a:r>
              </a:p>
            </c:rich>
          </c:tx>
          <c:layout>
            <c:manualLayout>
              <c:xMode val="edge"/>
              <c:yMode val="edge"/>
              <c:x val="3.1496062992125984E-2"/>
              <c:y val="0.43034055727554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868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449218041293226"/>
          <c:y val="0.93297043855433559"/>
          <c:w val="0.49613576528740361"/>
          <c:h val="5.52924722437864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 sz="1050"/>
              <a:t>Keskmine eluiga</a:t>
            </a:r>
          </a:p>
        </c:rich>
      </c:tx>
      <c:layout>
        <c:manualLayout>
          <c:xMode val="edge"/>
          <c:yMode val="edge"/>
          <c:x val="0.39596381350034793"/>
          <c:y val="5.312609430809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425887265135E-2"/>
          <c:y val="0.19407925909626061"/>
          <c:w val="0.89352818371607512"/>
          <c:h val="0.500000803095451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Legend!$A$10:$A$18</c:f>
              <c:strCache>
                <c:ptCount val="9"/>
                <c:pt idx="0">
                  <c:v>Albaania</c:v>
                </c:pt>
                <c:pt idx="1">
                  <c:v>Bulgaaria</c:v>
                </c:pt>
                <c:pt idx="2">
                  <c:v>Valgevene</c:v>
                </c:pt>
                <c:pt idx="3">
                  <c:v>Tšehhoslovakkia</c:v>
                </c:pt>
                <c:pt idx="4">
                  <c:v>Ungari</c:v>
                </c:pt>
                <c:pt idx="5">
                  <c:v>Poola</c:v>
                </c:pt>
                <c:pt idx="6">
                  <c:v>Rumeenia</c:v>
                </c:pt>
                <c:pt idx="7">
                  <c:v>Ukraina</c:v>
                </c:pt>
                <c:pt idx="8">
                  <c:v>Venemaa</c:v>
                </c:pt>
              </c:strCache>
            </c:strRef>
          </c:cat>
          <c:val>
            <c:numRef>
              <c:f>Legend!$B$10:$B$18</c:f>
              <c:numCache>
                <c:formatCode>0.0</c:formatCode>
                <c:ptCount val="9"/>
                <c:pt idx="0">
                  <c:v>69.599999999999994</c:v>
                </c:pt>
                <c:pt idx="1">
                  <c:v>68.3</c:v>
                </c:pt>
                <c:pt idx="2">
                  <c:v>66.400000000000006</c:v>
                </c:pt>
                <c:pt idx="3">
                  <c:v>71.8</c:v>
                </c:pt>
                <c:pt idx="4">
                  <c:v>65.400000000000006</c:v>
                </c:pt>
                <c:pt idx="5">
                  <c:v>67.2</c:v>
                </c:pt>
                <c:pt idx="6">
                  <c:v>66.5</c:v>
                </c:pt>
                <c:pt idx="7">
                  <c:v>66.400000000000006</c:v>
                </c:pt>
                <c:pt idx="8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A-46E6-A09B-57CFBD7BD95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Legend!$A$10:$A$18</c:f>
              <c:strCache>
                <c:ptCount val="9"/>
                <c:pt idx="0">
                  <c:v>Albaania</c:v>
                </c:pt>
                <c:pt idx="1">
                  <c:v>Bulgaaria</c:v>
                </c:pt>
                <c:pt idx="2">
                  <c:v>Valgevene</c:v>
                </c:pt>
                <c:pt idx="3">
                  <c:v>Tšehhoslovakkia</c:v>
                </c:pt>
                <c:pt idx="4">
                  <c:v>Ungari</c:v>
                </c:pt>
                <c:pt idx="5">
                  <c:v>Poola</c:v>
                </c:pt>
                <c:pt idx="6">
                  <c:v>Rumeenia</c:v>
                </c:pt>
                <c:pt idx="7">
                  <c:v>Ukraina</c:v>
                </c:pt>
                <c:pt idx="8">
                  <c:v>Venemaa</c:v>
                </c:pt>
              </c:strCache>
            </c:strRef>
          </c:cat>
          <c:val>
            <c:numRef>
              <c:f>Legend!$C$10:$C$18</c:f>
              <c:numCache>
                <c:formatCode>0.0</c:formatCode>
                <c:ptCount val="9"/>
                <c:pt idx="0">
                  <c:v>75.5</c:v>
                </c:pt>
                <c:pt idx="1">
                  <c:v>74.7</c:v>
                </c:pt>
                <c:pt idx="2">
                  <c:v>75.900000000000006</c:v>
                </c:pt>
                <c:pt idx="3">
                  <c:v>77.7</c:v>
                </c:pt>
                <c:pt idx="4">
                  <c:v>73.8</c:v>
                </c:pt>
                <c:pt idx="5">
                  <c:v>75.7</c:v>
                </c:pt>
                <c:pt idx="6">
                  <c:v>72.400000000000006</c:v>
                </c:pt>
                <c:pt idx="7">
                  <c:v>74.8</c:v>
                </c:pt>
                <c:pt idx="8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A-46E6-A09B-57CFBD7B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73280"/>
        <c:axId val="169079168"/>
      </c:barChart>
      <c:catAx>
        <c:axId val="1690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907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07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9073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t-EE" sz="1050"/>
              <a:t>Meeste keskmine eluiga</a:t>
            </a:r>
          </a:p>
        </c:rich>
      </c:tx>
      <c:layout>
        <c:manualLayout>
          <c:xMode val="edge"/>
          <c:yMode val="edge"/>
          <c:x val="0.33002891660691713"/>
          <c:y val="4.450971494301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50515463917525E-2"/>
          <c:y val="0.19344262295081968"/>
          <c:w val="0.77938144329896908"/>
          <c:h val="0.50163934426229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Legend!$B$9</c:f>
              <c:strCache>
                <c:ptCount val="1"/>
                <c:pt idx="0">
                  <c:v>Mehed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Legend!$A$10:$A$18</c:f>
              <c:strCache>
                <c:ptCount val="9"/>
                <c:pt idx="0">
                  <c:v>Albaania</c:v>
                </c:pt>
                <c:pt idx="1">
                  <c:v>Bulgaaria</c:v>
                </c:pt>
                <c:pt idx="2">
                  <c:v>Valgevene</c:v>
                </c:pt>
                <c:pt idx="3">
                  <c:v>Tšehhoslovakkia</c:v>
                </c:pt>
                <c:pt idx="4">
                  <c:v>Ungari</c:v>
                </c:pt>
                <c:pt idx="5">
                  <c:v>Poola</c:v>
                </c:pt>
                <c:pt idx="6">
                  <c:v>Rumeenia</c:v>
                </c:pt>
                <c:pt idx="7">
                  <c:v>Ukraina</c:v>
                </c:pt>
                <c:pt idx="8">
                  <c:v>Venemaa</c:v>
                </c:pt>
              </c:strCache>
            </c:strRef>
          </c:cat>
          <c:val>
            <c:numRef>
              <c:f>Legend!$B$10:$B$18</c:f>
              <c:numCache>
                <c:formatCode>0.0</c:formatCode>
                <c:ptCount val="9"/>
                <c:pt idx="0">
                  <c:v>69.599999999999994</c:v>
                </c:pt>
                <c:pt idx="1">
                  <c:v>68.3</c:v>
                </c:pt>
                <c:pt idx="2">
                  <c:v>66.400000000000006</c:v>
                </c:pt>
                <c:pt idx="3">
                  <c:v>71.8</c:v>
                </c:pt>
                <c:pt idx="4">
                  <c:v>65.400000000000006</c:v>
                </c:pt>
                <c:pt idx="5">
                  <c:v>67.2</c:v>
                </c:pt>
                <c:pt idx="6">
                  <c:v>66.5</c:v>
                </c:pt>
                <c:pt idx="7">
                  <c:v>66.400000000000006</c:v>
                </c:pt>
                <c:pt idx="8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E-4FAC-A6DE-66014623F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73376"/>
        <c:axId val="169174912"/>
      </c:barChart>
      <c:catAx>
        <c:axId val="1691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917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17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6917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4123711340206"/>
          <c:y val="0.41311475409836068"/>
          <c:w val="0.10309278350515461"/>
          <c:h val="6.55737704918032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1992 - 1995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Struktuur!#REF!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Struktuur!#REF!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Struktuur!#REF!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5F-4AA5-B377-C8D04401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35808"/>
        <c:axId val="190938112"/>
      </c:scatterChart>
      <c:valAx>
        <c:axId val="1909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sissetulek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90938112"/>
        <c:crosses val="autoZero"/>
        <c:crossBetween val="midCat"/>
      </c:valAx>
      <c:valAx>
        <c:axId val="19093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kulutused toidule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t-EE"/>
          </a:p>
        </c:txPr>
        <c:crossAx val="1909358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572179821608327"/>
          <c:y val="3.7735842791947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28836879261060111"/>
          <c:y val="0.28547731343828703"/>
          <c:w val="0.42387927315537172"/>
          <c:h val="0.52361557272134152"/>
        </c:manualLayout>
      </c:layout>
      <c:pieChart>
        <c:varyColors val="1"/>
        <c:ser>
          <c:idx val="0"/>
          <c:order val="0"/>
          <c:tx>
            <c:strRef>
              <c:f>Struktuur!$C$6</c:f>
              <c:strCache>
                <c:ptCount val="1"/>
                <c:pt idx="0">
                  <c:v>2007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A9-4368-91EC-6658BB4C58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A9-4368-91EC-6658BB4C58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A9-4368-91EC-6658BB4C587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A9-4368-91EC-6658BB4C587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2A9-4368-91EC-6658BB4C587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2A9-4368-91EC-6658BB4C587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2A9-4368-91EC-6658BB4C5870}"/>
              </c:ext>
            </c:extLst>
          </c:dPt>
          <c:dLbls>
            <c:dLbl>
              <c:idx val="1"/>
              <c:layout>
                <c:manualLayout>
                  <c:x val="8.1004478400595964E-2"/>
                  <c:y val="3.7338406702957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9-4368-91EC-6658BB4C5870}"/>
                </c:ext>
              </c:extLst>
            </c:dLbl>
            <c:dLbl>
              <c:idx val="9"/>
              <c:layout>
                <c:manualLayout>
                  <c:x val="-0.17561887332890727"/>
                  <c:y val="5.599808996647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A9-4368-91EC-6658BB4C5870}"/>
                </c:ext>
              </c:extLst>
            </c:dLbl>
            <c:dLbl>
              <c:idx val="10"/>
              <c:layout>
                <c:manualLayout>
                  <c:x val="1.0453968483297386E-2"/>
                  <c:y val="-7.5359593045918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A9-4368-91EC-6658BB4C587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t-E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Struktuur!$A$7:$A$18</c:f>
              <c:strCache>
                <c:ptCount val="12"/>
                <c:pt idx="0">
                  <c:v>Toit ja mittealkohoolsed joogid</c:v>
                </c:pt>
                <c:pt idx="1">
                  <c:v>Eluase</c:v>
                </c:pt>
                <c:pt idx="2">
                  <c:v>Transport</c:v>
                </c:pt>
                <c:pt idx="3">
                  <c:v>Alkohoolsed joogid ja tubakas</c:v>
                </c:pt>
                <c:pt idx="4">
                  <c:v>Vaba aeg</c:v>
                </c:pt>
                <c:pt idx="5">
                  <c:v>Majapidamine</c:v>
                </c:pt>
                <c:pt idx="6">
                  <c:v>Riietus ja jalatsid</c:v>
                </c:pt>
                <c:pt idx="7">
                  <c:v>Side</c:v>
                </c:pt>
                <c:pt idx="8">
                  <c:v>Mitmesugused kaubad ja teenused</c:v>
                </c:pt>
                <c:pt idx="9">
                  <c:v>Söömine väljaspool kodu, majutus</c:v>
                </c:pt>
                <c:pt idx="10">
                  <c:v>Tervishoid</c:v>
                </c:pt>
                <c:pt idx="11">
                  <c:v>Haridus ja lasteasutused</c:v>
                </c:pt>
              </c:strCache>
            </c:strRef>
          </c:cat>
          <c:val>
            <c:numRef>
              <c:f>Struktuur!$C$7:$C$18</c:f>
              <c:numCache>
                <c:formatCode>General</c:formatCode>
                <c:ptCount val="12"/>
                <c:pt idx="0">
                  <c:v>217</c:v>
                </c:pt>
                <c:pt idx="1">
                  <c:v>144.19999999999999</c:v>
                </c:pt>
                <c:pt idx="2">
                  <c:v>152.1</c:v>
                </c:pt>
                <c:pt idx="3">
                  <c:v>71.7</c:v>
                </c:pt>
                <c:pt idx="4">
                  <c:v>87</c:v>
                </c:pt>
                <c:pt idx="5">
                  <c:v>56.1</c:v>
                </c:pt>
                <c:pt idx="6">
                  <c:v>67.2</c:v>
                </c:pt>
                <c:pt idx="7">
                  <c:v>49.2</c:v>
                </c:pt>
                <c:pt idx="8">
                  <c:v>55.3</c:v>
                </c:pt>
                <c:pt idx="9">
                  <c:v>43.1</c:v>
                </c:pt>
                <c:pt idx="10">
                  <c:v>37.799999999999997</c:v>
                </c:pt>
                <c:pt idx="11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A9-4368-91EC-6658BB4C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t-EE"/>
    </a:p>
  </c:txPr>
  <c:printSettings>
    <c:headerFooter alignWithMargins="0"/>
    <c:pageMargins b="1" l="0.75" r="0.75" t="1" header="0.5" footer="0.5"/>
    <c:pageSetup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1</xdr:col>
      <xdr:colOff>3724275</xdr:colOff>
      <xdr:row>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85725"/>
          <a:ext cx="4794885" cy="135445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t-EE" sz="12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Arvjoonised</a:t>
          </a:r>
        </a:p>
        <a:p>
          <a:pPr algn="l" rtl="0">
            <a:defRPr sz="1000"/>
          </a:pPr>
          <a:endParaRPr lang="et-EE" sz="1200" b="1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Tutvumine arvjooniste ehk diagrammide koostamise ja liigitusega.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Kirjandus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1. Aarma, A. Arvjoonised. Tln: TTÜ Kirjastus, 2004.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2. Roomets, S. Arvjoonised. Tln: TPÜ Kirjastus, 1999.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3. Mereste, U., Saarepera, M. Arvjoonised. Tln:Valgus, 1981.</a:t>
          </a:r>
          <a:endParaRPr lang="et-EE">
            <a:latin typeface="+mn-lt"/>
          </a:endParaRPr>
        </a:p>
      </xdr:txBody>
    </xdr:sp>
    <xdr:clientData/>
  </xdr:twoCellAnchor>
  <xdr:twoCellAnchor>
    <xdr:from>
      <xdr:col>2</xdr:col>
      <xdr:colOff>129540</xdr:colOff>
      <xdr:row>11</xdr:row>
      <xdr:rowOff>57150</xdr:rowOff>
    </xdr:from>
    <xdr:to>
      <xdr:col>7</xdr:col>
      <xdr:colOff>106680</xdr:colOff>
      <xdr:row>21</xdr:row>
      <xdr:rowOff>87630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20615" y="1838325"/>
          <a:ext cx="3025140" cy="1668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Enamike ülesannete korral on pildina</a:t>
          </a:r>
          <a:r>
            <a:rPr lang="et-EE" sz="1100" baseline="0"/>
            <a:t> toodud diagramm, mliise sarnane tuleb andmete põhjal ise koostada. Kuna diagrammi lisamisel programmis Excel  pakutakse kohe välja valitud tüübile vastav </a:t>
          </a:r>
          <a:r>
            <a:rPr lang="et-E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vaikimisi kujundatud </a:t>
          </a:r>
          <a:r>
            <a:rPr lang="et-EE" sz="1100" baseline="0"/>
            <a:t>diagramm, mis tihti ei vasta soovitule, tuleb osata diagrammi korrigeerida. Seepärast on mitmete ülesannete juures olemas vale diagramm, mida korrigeerides tuleb saada näidisele vastav õige diagramm.</a:t>
          </a:r>
          <a:endParaRPr lang="et-E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</xdr:row>
      <xdr:rowOff>45720</xdr:rowOff>
    </xdr:from>
    <xdr:to>
      <xdr:col>6</xdr:col>
      <xdr:colOff>449580</xdr:colOff>
      <xdr:row>21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1440" y="403860"/>
          <a:ext cx="4015740" cy="326898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200"/>
            <a:t>Diagrammide liigitus geomeetriliste kujundite järgi :</a:t>
          </a:r>
        </a:p>
        <a:p>
          <a:r>
            <a:rPr lang="et-EE" sz="1200"/>
            <a:t>-  tulpdiagramm (Column)</a:t>
          </a:r>
        </a:p>
        <a:p>
          <a:r>
            <a:rPr lang="et-EE" sz="1200"/>
            <a:t>-  lintdiagramm (Bar)</a:t>
          </a:r>
        </a:p>
        <a:p>
          <a:r>
            <a:rPr lang="et-EE" sz="1200"/>
            <a:t>-  joondiagramm  (Line)</a:t>
          </a:r>
        </a:p>
        <a:p>
          <a:r>
            <a:rPr lang="et-EE" sz="1200"/>
            <a:t>-  sektordiagramm (Pie)</a:t>
          </a:r>
        </a:p>
        <a:p>
          <a:r>
            <a:rPr lang="et-EE" sz="1200"/>
            <a:t>- punktdiagramm ehk</a:t>
          </a:r>
          <a:r>
            <a:rPr lang="et-EE" sz="1200" baseline="0"/>
            <a:t> hajumisdiagramm (XY Scatter)</a:t>
          </a:r>
          <a:endParaRPr lang="et-EE" sz="1200"/>
        </a:p>
        <a:p>
          <a:r>
            <a:rPr lang="et-EE" sz="1200"/>
            <a:t>-  sõõrdiagramm (Doughnut)</a:t>
          </a:r>
        </a:p>
        <a:p>
          <a:r>
            <a:rPr lang="et-EE" sz="1200"/>
            <a:t>-  radardiagramm (Radar)</a:t>
          </a:r>
        </a:p>
        <a:p>
          <a:r>
            <a:rPr lang="et-EE" sz="1200"/>
            <a:t>- pinddiagramm (Area)</a:t>
          </a:r>
        </a:p>
        <a:p>
          <a:r>
            <a:rPr lang="et-EE" sz="1200"/>
            <a:t>-  silinder (Cylinder)</a:t>
          </a:r>
        </a:p>
        <a:p>
          <a:r>
            <a:rPr lang="et-EE" sz="1200"/>
            <a:t>-  koonus (Cone)</a:t>
          </a:r>
        </a:p>
        <a:p>
          <a:r>
            <a:rPr lang="et-EE" sz="1200"/>
            <a:t>-  püramiid (Pyramid)</a:t>
          </a:r>
        </a:p>
        <a:p>
          <a:r>
            <a:rPr lang="et-EE" sz="1200"/>
            <a:t>-  muud</a:t>
          </a:r>
        </a:p>
        <a:p>
          <a:r>
            <a:rPr lang="et-EE" sz="1200"/>
            <a:t>Järgneval</a:t>
          </a:r>
          <a:r>
            <a:rPr lang="et-EE" sz="1200" baseline="0"/>
            <a:t>t tutvume sektor, lint- ja radardiagrammiga.</a:t>
          </a:r>
          <a:endParaRPr lang="et-EE" sz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4</xdr:row>
      <xdr:rowOff>30480</xdr:rowOff>
    </xdr:from>
    <xdr:to>
      <xdr:col>10</xdr:col>
      <xdr:colOff>47625</xdr:colOff>
      <xdr:row>5</xdr:row>
      <xdr:rowOff>30480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A00-0000020C0000}"/>
            </a:ext>
          </a:extLst>
        </xdr:cNvPr>
        <xdr:cNvSpPr txBox="1">
          <a:spLocks noChangeArrowheads="1"/>
        </xdr:cNvSpPr>
      </xdr:nvSpPr>
      <xdr:spPr bwMode="auto">
        <a:xfrm>
          <a:off x="3469004" y="739140"/>
          <a:ext cx="4998721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Konstrueeri pildil toodud sektordiagramm, kus oleks näidatud, mitu protsenti kogusissetulekust moodustab üks või teine sissetulekuallikas.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t-EE" sz="10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16</xdr:col>
      <xdr:colOff>514584</xdr:colOff>
      <xdr:row>20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1386840"/>
          <a:ext cx="4263624" cy="26060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270510</xdr:colOff>
      <xdr:row>3</xdr:row>
      <xdr:rowOff>148590</xdr:rowOff>
    </xdr:from>
    <xdr:to>
      <xdr:col>8</xdr:col>
      <xdr:colOff>318135</xdr:colOff>
      <xdr:row>5</xdr:row>
      <xdr:rowOff>15240</xdr:rowOff>
    </xdr:to>
    <xdr:sp macro="" textlink="">
      <xdr:nvSpPr>
        <xdr:cNvPr id="70657" name="Text Box 1">
          <a:extLst>
            <a:ext uri="{FF2B5EF4-FFF2-40B4-BE49-F238E27FC236}">
              <a16:creationId xmlns:a16="http://schemas.microsoft.com/office/drawing/2014/main" id="{00000000-0008-0000-0B00-000001140100}"/>
            </a:ext>
          </a:extLst>
        </xdr:cNvPr>
        <xdr:cNvSpPr txBox="1">
          <a:spLocks noChangeArrowheads="1"/>
        </xdr:cNvSpPr>
      </xdr:nvSpPr>
      <xdr:spPr bwMode="auto">
        <a:xfrm>
          <a:off x="1779270" y="674370"/>
          <a:ext cx="3903345" cy="560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Toodud andmete põhjal konstrueerida lintdiagramm (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Bar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).</a:t>
          </a:r>
          <a:endParaRPr lang="et-EE">
            <a:latin typeface="+mn-lt"/>
          </a:endParaRPr>
        </a:p>
      </xdr:txBody>
    </xdr:sp>
    <xdr:clientData/>
  </xdr:twoCellAnchor>
  <xdr:twoCellAnchor editAs="oneCell">
    <xdr:from>
      <xdr:col>8</xdr:col>
      <xdr:colOff>548640</xdr:colOff>
      <xdr:row>3</xdr:row>
      <xdr:rowOff>114300</xdr:rowOff>
    </xdr:from>
    <xdr:to>
      <xdr:col>16</xdr:col>
      <xdr:colOff>114300</xdr:colOff>
      <xdr:row>22</xdr:row>
      <xdr:rowOff>2122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3120" y="647700"/>
          <a:ext cx="4564380" cy="34920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9525</xdr:rowOff>
    </xdr:from>
    <xdr:to>
      <xdr:col>0</xdr:col>
      <xdr:colOff>2495550</xdr:colOff>
      <xdr:row>13</xdr:row>
      <xdr:rowOff>104775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C00-000003080000}"/>
            </a:ext>
          </a:extLst>
        </xdr:cNvPr>
        <xdr:cNvSpPr txBox="1">
          <a:spLocks noChangeArrowheads="1"/>
        </xdr:cNvSpPr>
      </xdr:nvSpPr>
      <xdr:spPr bwMode="auto">
        <a:xfrm>
          <a:off x="57150" y="2657475"/>
          <a:ext cx="2171700" cy="2571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RKT on rahvamajanduse kogutoodang</a:t>
          </a:r>
          <a:endParaRPr lang="et-EE"/>
        </a:p>
      </xdr:txBody>
    </xdr:sp>
    <xdr:clientData/>
  </xdr:twoCellAnchor>
  <xdr:twoCellAnchor>
    <xdr:from>
      <xdr:col>1</xdr:col>
      <xdr:colOff>9525</xdr:colOff>
      <xdr:row>1</xdr:row>
      <xdr:rowOff>47625</xdr:rowOff>
    </xdr:from>
    <xdr:to>
      <xdr:col>5</xdr:col>
      <xdr:colOff>304800</xdr:colOff>
      <xdr:row>5</xdr:row>
      <xdr:rowOff>390525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C00-000004080000}"/>
            </a:ext>
          </a:extLst>
        </xdr:cNvPr>
        <xdr:cNvSpPr txBox="1">
          <a:spLocks noChangeArrowheads="1"/>
        </xdr:cNvSpPr>
      </xdr:nvSpPr>
      <xdr:spPr bwMode="auto">
        <a:xfrm>
          <a:off x="2238375" y="247650"/>
          <a:ext cx="4171950" cy="990600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Riikide sotsiaalse arengu iseloomustamiseks kasutatakse 4-st näitajast koosnevat gruppi. Hinnangu andmiseks antud riigi sotsiaalse arengu kohta võrreldakse neid näitajaid sama sissetulekuga riikide grupi keskmiste suurustega (veerg "Suhe").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Visualiseerimiseks on sobiv kasutada radardiagrammi, mida nimetatakse arengu rombiks (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development diamond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) .</a:t>
          </a:r>
          <a:endParaRPr lang="et-EE">
            <a:latin typeface="+mn-lt"/>
          </a:endParaRPr>
        </a:p>
      </xdr:txBody>
    </xdr:sp>
    <xdr:clientData/>
  </xdr:twoCellAnchor>
  <xdr:twoCellAnchor>
    <xdr:from>
      <xdr:col>4</xdr:col>
      <xdr:colOff>135255</xdr:colOff>
      <xdr:row>6</xdr:row>
      <xdr:rowOff>163830</xdr:rowOff>
    </xdr:from>
    <xdr:to>
      <xdr:col>8</xdr:col>
      <xdr:colOff>478155</xdr:colOff>
      <xdr:row>11</xdr:row>
      <xdr:rowOff>36195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C00-000006080000}"/>
            </a:ext>
          </a:extLst>
        </xdr:cNvPr>
        <xdr:cNvSpPr txBox="1">
          <a:spLocks noChangeArrowheads="1"/>
        </xdr:cNvSpPr>
      </xdr:nvSpPr>
      <xdr:spPr bwMode="auto">
        <a:xfrm>
          <a:off x="5293995" y="1489710"/>
          <a:ext cx="3390900" cy="11296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Konstrueerida radardagramm (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radar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)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Et võrdluseks oleks romb, mis vastaks suhtarvule 1, tuleb võrgustiku (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gridlines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) ühikuks (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major unit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) valida 1. Seda saad teha aknas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Format Axes Lehel Major unit</a:t>
          </a:r>
        </a:p>
        <a:p>
          <a:pPr algn="l" rtl="0">
            <a:defRPr sz="1000"/>
          </a:pPr>
          <a:r>
            <a:rPr lang="et-EE" sz="1050"/>
            <a:t>Silitide eemaldamiseks valida </a:t>
          </a:r>
          <a:r>
            <a:rPr lang="et-EE" sz="1050" i="1"/>
            <a:t>Labels None</a:t>
          </a:r>
        </a:p>
      </xdr:txBody>
    </xdr:sp>
    <xdr:clientData/>
  </xdr:twoCellAnchor>
  <xdr:twoCellAnchor editAs="oneCell">
    <xdr:from>
      <xdr:col>4</xdr:col>
      <xdr:colOff>259079</xdr:colOff>
      <xdr:row>11</xdr:row>
      <xdr:rowOff>160020</xdr:rowOff>
    </xdr:from>
    <xdr:to>
      <xdr:col>11</xdr:col>
      <xdr:colOff>117310</xdr:colOff>
      <xdr:row>29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819" y="2743200"/>
          <a:ext cx="4826471" cy="31546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</xdr:row>
      <xdr:rowOff>121920</xdr:rowOff>
    </xdr:from>
    <xdr:to>
      <xdr:col>11</xdr:col>
      <xdr:colOff>403860</xdr:colOff>
      <xdr:row>19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83820" y="289560"/>
          <a:ext cx="7025640" cy="29718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200"/>
            <a:t>Diagrammide liigitus kasutusotstarbe järgi:</a:t>
          </a:r>
        </a:p>
        <a:p>
          <a:endParaRPr lang="et-EE" sz="1200"/>
        </a:p>
        <a:p>
          <a:r>
            <a:rPr lang="et-EE" sz="1200"/>
            <a:t>- võrdlusdiagrammid — kahe või enama nähtuse võrdlemine;</a:t>
          </a:r>
        </a:p>
        <a:p>
          <a:r>
            <a:rPr lang="et-EE" sz="1200"/>
            <a:t>-  struktuuridiagrammid — iseloomustatakse nähtuse koostist;</a:t>
          </a:r>
        </a:p>
        <a:p>
          <a:r>
            <a:rPr lang="et-EE" sz="1200"/>
            <a:t>-  dünaamikadiagrammid — iseloomustatakse nähtuse muutumist ajas (aegread);</a:t>
          </a:r>
        </a:p>
        <a:p>
          <a:r>
            <a:rPr lang="et-EE" sz="1200"/>
            <a:t>-  seosediagrammid — iseloomustatakse nähtuste muutumises ilmnevaid seoseid (hajumisdiagramm); </a:t>
          </a:r>
        </a:p>
        <a:p>
          <a:r>
            <a:rPr lang="et-EE" sz="1200"/>
            <a:t> - jaotusdiagrammid — iseloomustatakse kogumi üksikelementide jaotust mingi tunnuse või</a:t>
          </a:r>
        </a:p>
        <a:p>
          <a:r>
            <a:rPr lang="et-EE" sz="1200"/>
            <a:t>	             tunnuse väärtuse järgi (histogramm);</a:t>
          </a:r>
        </a:p>
        <a:p>
          <a:r>
            <a:rPr lang="et-EE" sz="1200"/>
            <a:t>-  levikudiagrammid — statistilised kaardid, mille abil kirjeldatakse uuritava nähtuse territoriaalset levikut;</a:t>
          </a:r>
        </a:p>
        <a:p>
          <a:r>
            <a:rPr lang="et-EE" sz="1200"/>
            <a:t>-  organisatsioonidiagrammid — organisatsiooni struktuuri, alluvusvahekordade kujutamine</a:t>
          </a:r>
        </a:p>
        <a:p>
          <a:r>
            <a:rPr lang="et-EE" sz="1200"/>
            <a:t>		(Organization Chart);</a:t>
          </a:r>
        </a:p>
        <a:p>
          <a:r>
            <a:rPr lang="et-EE" sz="1200"/>
            <a:t>-  protsessidiagrammid — mõne protsessi, tegevuse kulg (kasutatakse projektijuhtimises, MSProject)</a:t>
          </a:r>
        </a:p>
        <a:p>
          <a:endParaRPr lang="et-EE" sz="1200"/>
        </a:p>
        <a:p>
          <a:r>
            <a:rPr lang="et-EE" sz="1200"/>
            <a:t>Järgmistel lehtedel tutvume mõningate liikidega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53</xdr:row>
      <xdr:rowOff>0</xdr:rowOff>
    </xdr:from>
    <xdr:to>
      <xdr:col>5</xdr:col>
      <xdr:colOff>0</xdr:colOff>
      <xdr:row>53</xdr:row>
      <xdr:rowOff>0</xdr:rowOff>
    </xdr:to>
    <xdr:graphicFrame macro="">
      <xdr:nvGraphicFramePr>
        <xdr:cNvPr id="54381" name="Chart 3">
          <a:extLst>
            <a:ext uri="{FF2B5EF4-FFF2-40B4-BE49-F238E27FC236}">
              <a16:creationId xmlns:a16="http://schemas.microsoft.com/office/drawing/2014/main" id="{00000000-0008-0000-0E00-00006DD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325755</xdr:colOff>
      <xdr:row>21</xdr:row>
      <xdr:rowOff>160020</xdr:rowOff>
    </xdr:from>
    <xdr:to>
      <xdr:col>9</xdr:col>
      <xdr:colOff>495300</xdr:colOff>
      <xdr:row>40</xdr:row>
      <xdr:rowOff>53340</xdr:rowOff>
    </xdr:to>
    <xdr:graphicFrame macro="">
      <xdr:nvGraphicFramePr>
        <xdr:cNvPr id="54382" name="Chart 11">
          <a:extLst>
            <a:ext uri="{FF2B5EF4-FFF2-40B4-BE49-F238E27FC236}">
              <a16:creationId xmlns:a16="http://schemas.microsoft.com/office/drawing/2014/main" id="{00000000-0008-0000-0E00-00006ED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68580</xdr:colOff>
      <xdr:row>10</xdr:row>
      <xdr:rowOff>22860</xdr:rowOff>
    </xdr:from>
    <xdr:to>
      <xdr:col>9</xdr:col>
      <xdr:colOff>38100</xdr:colOff>
      <xdr:row>17</xdr:row>
      <xdr:rowOff>133350</xdr:rowOff>
    </xdr:to>
    <xdr:sp macro="" textlink="">
      <xdr:nvSpPr>
        <xdr:cNvPr id="54287" name="Text Box 15">
          <a:extLst>
            <a:ext uri="{FF2B5EF4-FFF2-40B4-BE49-F238E27FC236}">
              <a16:creationId xmlns:a16="http://schemas.microsoft.com/office/drawing/2014/main" id="{00000000-0008-0000-0E00-00000FD40000}"/>
            </a:ext>
          </a:extLst>
        </xdr:cNvPr>
        <xdr:cNvSpPr txBox="1">
          <a:spLocks noChangeArrowheads="1"/>
        </xdr:cNvSpPr>
      </xdr:nvSpPr>
      <xdr:spPr bwMode="auto">
        <a:xfrm>
          <a:off x="4229100" y="1790700"/>
          <a:ext cx="3025140" cy="1314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1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Tarbijahinnaindeksi komponentide osakaalude muutumist 2002 -2011 on püütud esitada  nelja sektordiagrammi abil.</a:t>
          </a:r>
        </a:p>
        <a:p>
          <a:pPr algn="l" rtl="0"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Kas oleks võimalik THI struktuuri muutust esitada ühel diagrammiväljal? Millist diagrammitüüpi peaks kasutama? Koosta selline diagramm.</a:t>
          </a:r>
          <a:endParaRPr lang="et-EE" sz="1100">
            <a:latin typeface="+mn-lt"/>
          </a:endParaRPr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4</xdr:col>
      <xdr:colOff>276225</xdr:colOff>
      <xdr:row>40</xdr:row>
      <xdr:rowOff>60960</xdr:rowOff>
    </xdr:to>
    <xdr:graphicFrame macro="">
      <xdr:nvGraphicFramePr>
        <xdr:cNvPr id="10" name="Chart 11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358140</xdr:colOff>
      <xdr:row>42</xdr:row>
      <xdr:rowOff>38100</xdr:rowOff>
    </xdr:from>
    <xdr:to>
      <xdr:col>9</xdr:col>
      <xdr:colOff>527685</xdr:colOff>
      <xdr:row>60</xdr:row>
      <xdr:rowOff>99060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4</xdr:col>
      <xdr:colOff>200025</xdr:colOff>
      <xdr:row>60</xdr:row>
      <xdr:rowOff>60960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0.32166</cdr:x>
      <cdr:y>0.32054</cdr:y>
    </cdr:from>
    <cdr:to>
      <cdr:x>0.82063</cdr:x>
      <cdr:y>0.37905</cdr:y>
    </cdr:to>
    <cdr:sp macro="" textlink="">
      <cdr:nvSpPr>
        <cdr:cNvPr id="55297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59071" y="238264"/>
          <a:ext cx="1482861" cy="429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5</xdr:row>
      <xdr:rowOff>32385</xdr:rowOff>
    </xdr:from>
    <xdr:to>
      <xdr:col>7</xdr:col>
      <xdr:colOff>312420</xdr:colOff>
      <xdr:row>8</xdr:row>
      <xdr:rowOff>150495</xdr:rowOff>
    </xdr:to>
    <xdr:sp macro="" textlink="">
      <xdr:nvSpPr>
        <xdr:cNvPr id="41987" name="Text Box 2051">
          <a:extLst>
            <a:ext uri="{FF2B5EF4-FFF2-40B4-BE49-F238E27FC236}">
              <a16:creationId xmlns:a16="http://schemas.microsoft.com/office/drawing/2014/main" id="{00000000-0008-0000-0F00-000003A40000}"/>
            </a:ext>
          </a:extLst>
        </xdr:cNvPr>
        <xdr:cNvSpPr txBox="1">
          <a:spLocks noChangeArrowheads="1"/>
        </xdr:cNvSpPr>
      </xdr:nvSpPr>
      <xdr:spPr bwMode="auto">
        <a:xfrm>
          <a:off x="1487805" y="939165"/>
          <a:ext cx="3228975" cy="6515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Konstrueeri joondiagramm, mis kujutaks aktsiaindeksi Dow Jones dünaamikat antud ajavahemikul</a:t>
          </a:r>
          <a:endParaRPr lang="et-EE">
            <a:latin typeface="+mn-lt"/>
          </a:endParaRPr>
        </a:p>
      </xdr:txBody>
    </xdr:sp>
    <xdr:clientData/>
  </xdr:twoCellAnchor>
  <xdr:twoCellAnchor editAs="oneCell">
    <xdr:from>
      <xdr:col>7</xdr:col>
      <xdr:colOff>601979</xdr:colOff>
      <xdr:row>5</xdr:row>
      <xdr:rowOff>15240</xdr:rowOff>
    </xdr:from>
    <xdr:to>
      <xdr:col>15</xdr:col>
      <xdr:colOff>277716</xdr:colOff>
      <xdr:row>22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6339" y="899160"/>
          <a:ext cx="4552537" cy="29870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</xdr:colOff>
      <xdr:row>3</xdr:row>
      <xdr:rowOff>62865</xdr:rowOff>
    </xdr:from>
    <xdr:to>
      <xdr:col>3</xdr:col>
      <xdr:colOff>436245</xdr:colOff>
      <xdr:row>6</xdr:row>
      <xdr:rowOff>53340</xdr:rowOff>
    </xdr:to>
    <xdr:sp macro="" textlink="">
      <xdr:nvSpPr>
        <xdr:cNvPr id="56321" name="Text Box 1">
          <a:extLst>
            <a:ext uri="{FF2B5EF4-FFF2-40B4-BE49-F238E27FC236}">
              <a16:creationId xmlns:a16="http://schemas.microsoft.com/office/drawing/2014/main" id="{00000000-0008-0000-1000-000001DC0000}"/>
            </a:ext>
          </a:extLst>
        </xdr:cNvPr>
        <xdr:cNvSpPr txBox="1">
          <a:spLocks noChangeArrowheads="1"/>
        </xdr:cNvSpPr>
      </xdr:nvSpPr>
      <xdr:spPr bwMode="auto">
        <a:xfrm>
          <a:off x="436245" y="596265"/>
          <a:ext cx="2727960" cy="493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Eesti Väliskaubandus Euroopa riikidega 1996.a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Allikas: Eesti Statistikaamet</a:t>
          </a:r>
          <a:endParaRPr lang="et-EE">
            <a:latin typeface="+mn-lt"/>
          </a:endParaRPr>
        </a:p>
      </xdr:txBody>
    </xdr:sp>
    <xdr:clientData/>
  </xdr:twoCellAnchor>
  <xdr:twoCellAnchor>
    <xdr:from>
      <xdr:col>4</xdr:col>
      <xdr:colOff>146685</xdr:colOff>
      <xdr:row>6</xdr:row>
      <xdr:rowOff>161925</xdr:rowOff>
    </xdr:from>
    <xdr:to>
      <xdr:col>11</xdr:col>
      <xdr:colOff>251460</xdr:colOff>
      <xdr:row>12</xdr:row>
      <xdr:rowOff>80010</xdr:rowOff>
    </xdr:to>
    <xdr:sp macro="" textlink="">
      <xdr:nvSpPr>
        <xdr:cNvPr id="56323" name="Text Box 3">
          <a:extLst>
            <a:ext uri="{FF2B5EF4-FFF2-40B4-BE49-F238E27FC236}">
              <a16:creationId xmlns:a16="http://schemas.microsoft.com/office/drawing/2014/main" id="{00000000-0008-0000-1000-000003DC0000}"/>
            </a:ext>
          </a:extLst>
        </xdr:cNvPr>
        <xdr:cNvSpPr txBox="1">
          <a:spLocks noChangeArrowheads="1"/>
        </xdr:cNvSpPr>
      </xdr:nvSpPr>
      <xdr:spPr bwMode="auto">
        <a:xfrm>
          <a:off x="4101465" y="1190625"/>
          <a:ext cx="4478655" cy="9772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Toodud andmete põhjal koosta korrelatsioonidiagramm, mis tooks välja seose ekspordi ja impordi mahtude vahel.  X-teljel peavad olema ekspordi ja Y-teljel impordi mahud ning igale partnerriigile vastav andmepaar oleks kantud diagrammile punktina.</a:t>
          </a:r>
          <a:endParaRPr lang="et-EE">
            <a:latin typeface="+mn-lt"/>
          </a:endParaRPr>
        </a:p>
      </xdr:txBody>
    </xdr:sp>
    <xdr:clientData/>
  </xdr:twoCellAnchor>
  <xdr:twoCellAnchor>
    <xdr:from>
      <xdr:col>4</xdr:col>
      <xdr:colOff>142875</xdr:colOff>
      <xdr:row>1</xdr:row>
      <xdr:rowOff>47625</xdr:rowOff>
    </xdr:from>
    <xdr:to>
      <xdr:col>11</xdr:col>
      <xdr:colOff>228600</xdr:colOff>
      <xdr:row>6</xdr:row>
      <xdr:rowOff>95250</xdr:rowOff>
    </xdr:to>
    <xdr:sp macro="" textlink="">
      <xdr:nvSpPr>
        <xdr:cNvPr id="56324" name="Text Box 4">
          <a:extLst>
            <a:ext uri="{FF2B5EF4-FFF2-40B4-BE49-F238E27FC236}">
              <a16:creationId xmlns:a16="http://schemas.microsoft.com/office/drawing/2014/main" id="{00000000-0008-0000-1000-000004DC0000}"/>
            </a:ext>
          </a:extLst>
        </xdr:cNvPr>
        <xdr:cNvSpPr txBox="1">
          <a:spLocks noChangeArrowheads="1"/>
        </xdr:cNvSpPr>
      </xdr:nvSpPr>
      <xdr:spPr bwMode="auto">
        <a:xfrm>
          <a:off x="3990975" y="247650"/>
          <a:ext cx="4352925" cy="857250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Korrelatsioonidiagrammiga kujutatakse statistilisi ehk korrelatiivseid seoseid. Korrelatsioonidiagrammid on kahemõõtmelise koordinaadistikuga. Iga üksiknähtus kantakse sinna punktina, mille asukoha määravad nende kahe tunnuse väärtused, mille vahelist seost uuritakse.</a:t>
          </a:r>
          <a:endParaRPr lang="et-EE">
            <a:latin typeface="+mn-lt"/>
          </a:endParaRPr>
        </a:p>
      </xdr:txBody>
    </xdr:sp>
    <xdr:clientData/>
  </xdr:twoCellAnchor>
  <xdr:twoCellAnchor editAs="oneCell">
    <xdr:from>
      <xdr:col>11</xdr:col>
      <xdr:colOff>394335</xdr:colOff>
      <xdr:row>7</xdr:row>
      <xdr:rowOff>9525</xdr:rowOff>
    </xdr:from>
    <xdr:to>
      <xdr:col>19</xdr:col>
      <xdr:colOff>66675</xdr:colOff>
      <xdr:row>23</xdr:row>
      <xdr:rowOff>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9635" y="1181100"/>
          <a:ext cx="4549140" cy="260114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5</xdr:col>
      <xdr:colOff>333375</xdr:colOff>
      <xdr:row>6</xdr:row>
      <xdr:rowOff>0</xdr:rowOff>
    </xdr:to>
    <xdr:sp macro="" textlink="">
      <xdr:nvSpPr>
        <xdr:cNvPr id="64513" name="Text Box 1">
          <a:extLst>
            <a:ext uri="{FF2B5EF4-FFF2-40B4-BE49-F238E27FC236}">
              <a16:creationId xmlns:a16="http://schemas.microsoft.com/office/drawing/2014/main" id="{00000000-0008-0000-1100-000001FC0000}"/>
            </a:ext>
          </a:extLst>
        </xdr:cNvPr>
        <xdr:cNvSpPr txBox="1">
          <a:spLocks noChangeArrowheads="1"/>
        </xdr:cNvSpPr>
      </xdr:nvSpPr>
      <xdr:spPr bwMode="auto">
        <a:xfrm>
          <a:off x="0" y="441960"/>
          <a:ext cx="3381375" cy="594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Võimekuse testi sooritajaid oli 152. Testi eest oli võimalik saada 50 punkti. Saadud punktide jaotus on toodud alljärgnevas sagedustabelis.</a:t>
          </a:r>
          <a:endParaRPr lang="et-EE">
            <a:latin typeface="+mn-lt"/>
          </a:endParaRPr>
        </a:p>
      </xdr:txBody>
    </xdr:sp>
    <xdr:clientData/>
  </xdr:twoCellAnchor>
  <xdr:twoCellAnchor>
    <xdr:from>
      <xdr:col>2</xdr:col>
      <xdr:colOff>85724</xdr:colOff>
      <xdr:row>7</xdr:row>
      <xdr:rowOff>28575</xdr:rowOff>
    </xdr:from>
    <xdr:to>
      <xdr:col>9</xdr:col>
      <xdr:colOff>95250</xdr:colOff>
      <xdr:row>11</xdr:row>
      <xdr:rowOff>142875</xdr:rowOff>
    </xdr:to>
    <xdr:sp macro="" textlink="">
      <xdr:nvSpPr>
        <xdr:cNvPr id="64514" name="Text Box 2">
          <a:extLst>
            <a:ext uri="{FF2B5EF4-FFF2-40B4-BE49-F238E27FC236}">
              <a16:creationId xmlns:a16="http://schemas.microsoft.com/office/drawing/2014/main" id="{00000000-0008-0000-1100-000002FC0000}"/>
            </a:ext>
          </a:extLst>
        </xdr:cNvPr>
        <xdr:cNvSpPr txBox="1">
          <a:spLocks noChangeArrowheads="1"/>
        </xdr:cNvSpPr>
      </xdr:nvSpPr>
      <xdr:spPr bwMode="auto">
        <a:xfrm>
          <a:off x="1304924" y="1200150"/>
          <a:ext cx="4276726" cy="942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1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Koostada pildil olev jaotushistogramm.</a:t>
          </a:r>
        </a:p>
        <a:p>
          <a:pPr algn="l" rtl="0">
            <a:defRPr sz="1000"/>
          </a:pPr>
          <a:endParaRPr lang="et-EE" sz="8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rtl="0"/>
          <a:r>
            <a:rPr lang="et-EE" sz="900" b="0" i="0" baseline="0">
              <a:effectLst/>
              <a:latin typeface="+mn-lt"/>
              <a:ea typeface="+mn-ea"/>
              <a:cs typeface="+mn-cs"/>
            </a:rPr>
            <a:t>Märkus: Histogrammil esitatakse tulbad tavaliselt ilma vahedeta. Selleks tuleb aknas </a:t>
          </a:r>
          <a:r>
            <a:rPr lang="et-EE" sz="900" b="0" i="1" baseline="0">
              <a:effectLst/>
              <a:latin typeface="+mn-lt"/>
              <a:ea typeface="+mn-ea"/>
              <a:cs typeface="+mn-cs"/>
            </a:rPr>
            <a:t>Format Data Series</a:t>
          </a:r>
          <a:r>
            <a:rPr lang="et-EE" sz="900" b="0" i="0" baseline="0">
              <a:effectLst/>
              <a:latin typeface="+mn-lt"/>
              <a:ea typeface="+mn-ea"/>
              <a:cs typeface="+mn-cs"/>
            </a:rPr>
            <a:t> lehel </a:t>
          </a:r>
          <a:r>
            <a:rPr lang="et-EE" sz="900" b="0" i="1" baseline="0">
              <a:effectLst/>
              <a:latin typeface="+mn-lt"/>
              <a:ea typeface="+mn-ea"/>
              <a:cs typeface="+mn-cs"/>
            </a:rPr>
            <a:t>Series Options</a:t>
          </a:r>
          <a:r>
            <a:rPr lang="et-EE" sz="900" b="0" i="0" baseline="0">
              <a:effectLst/>
              <a:latin typeface="+mn-lt"/>
              <a:ea typeface="+mn-ea"/>
              <a:cs typeface="+mn-cs"/>
            </a:rPr>
            <a:t> parameetriks</a:t>
          </a:r>
          <a:r>
            <a:rPr lang="et-EE" sz="900" b="0" i="1" baseline="0">
              <a:effectLst/>
              <a:latin typeface="+mn-lt"/>
              <a:ea typeface="+mn-ea"/>
              <a:cs typeface="+mn-cs"/>
            </a:rPr>
            <a:t> Gap</a:t>
          </a:r>
          <a:r>
            <a:rPr lang="et-EE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t-EE" sz="900" b="0" i="1" baseline="0">
              <a:effectLst/>
              <a:latin typeface="+mn-lt"/>
              <a:ea typeface="+mn-ea"/>
              <a:cs typeface="+mn-cs"/>
            </a:rPr>
            <a:t>width</a:t>
          </a:r>
          <a:r>
            <a:rPr lang="et-EE" sz="900" b="0" i="0" baseline="0">
              <a:effectLst/>
              <a:latin typeface="+mn-lt"/>
              <a:ea typeface="+mn-ea"/>
              <a:cs typeface="+mn-cs"/>
            </a:rPr>
            <a:t> võtta 0 (</a:t>
          </a:r>
          <a:r>
            <a:rPr lang="et-EE" sz="900" b="0" i="1" baseline="0">
              <a:effectLst/>
              <a:latin typeface="+mn-lt"/>
              <a:ea typeface="+mn-ea"/>
              <a:cs typeface="+mn-cs"/>
            </a:rPr>
            <a:t>No Gap).</a:t>
          </a:r>
          <a:endParaRPr lang="et-EE" sz="900">
            <a:effectLst/>
            <a:latin typeface="+mn-lt"/>
          </a:endParaRPr>
        </a:p>
      </xdr:txBody>
    </xdr:sp>
    <xdr:clientData/>
  </xdr:twoCellAnchor>
  <xdr:twoCellAnchor editAs="oneCell">
    <xdr:from>
      <xdr:col>9</xdr:col>
      <xdr:colOff>238125</xdr:colOff>
      <xdr:row>7</xdr:row>
      <xdr:rowOff>38100</xdr:rowOff>
    </xdr:from>
    <xdr:to>
      <xdr:col>15</xdr:col>
      <xdr:colOff>283845</xdr:colOff>
      <xdr:row>23</xdr:row>
      <xdr:rowOff>82980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1209675"/>
          <a:ext cx="3703320" cy="2896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11</xdr:row>
      <xdr:rowOff>133350</xdr:rowOff>
    </xdr:from>
    <xdr:to>
      <xdr:col>9</xdr:col>
      <xdr:colOff>314325</xdr:colOff>
      <xdr:row>28</xdr:row>
      <xdr:rowOff>0</xdr:rowOff>
    </xdr:to>
    <xdr:graphicFrame macro="">
      <xdr:nvGraphicFramePr>
        <xdr:cNvPr id="61577" name="Chart 6">
          <a:extLst>
            <a:ext uri="{FF2B5EF4-FFF2-40B4-BE49-F238E27FC236}">
              <a16:creationId xmlns:a16="http://schemas.microsoft.com/office/drawing/2014/main" id="{00000000-0008-0000-0100-000089F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9</xdr:row>
      <xdr:rowOff>95250</xdr:rowOff>
    </xdr:from>
    <xdr:to>
      <xdr:col>9</xdr:col>
      <xdr:colOff>352425</xdr:colOff>
      <xdr:row>10</xdr:row>
      <xdr:rowOff>133350</xdr:rowOff>
    </xdr:to>
    <xdr:sp macro="" textlink="">
      <xdr:nvSpPr>
        <xdr:cNvPr id="61448" name="AutoShape 8">
          <a:extLst>
            <a:ext uri="{FF2B5EF4-FFF2-40B4-BE49-F238E27FC236}">
              <a16:creationId xmlns:a16="http://schemas.microsoft.com/office/drawing/2014/main" id="{00000000-0008-0000-0100-000008F00000}"/>
            </a:ext>
          </a:extLst>
        </xdr:cNvPr>
        <xdr:cNvSpPr>
          <a:spLocks noChangeArrowheads="1"/>
        </xdr:cNvSpPr>
      </xdr:nvSpPr>
      <xdr:spPr bwMode="auto">
        <a:xfrm>
          <a:off x="3952875" y="1590675"/>
          <a:ext cx="1885950" cy="200025"/>
        </a:xfrm>
        <a:prstGeom prst="wedgeRectCallout">
          <a:avLst>
            <a:gd name="adj1" fmla="val -44444"/>
            <a:gd name="adj2" fmla="val 24047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Joonise pealkiri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Chart Title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9</xdr:col>
      <xdr:colOff>400050</xdr:colOff>
      <xdr:row>15</xdr:row>
      <xdr:rowOff>0</xdr:rowOff>
    </xdr:from>
    <xdr:to>
      <xdr:col>11</xdr:col>
      <xdr:colOff>352425</xdr:colOff>
      <xdr:row>16</xdr:row>
      <xdr:rowOff>47625</xdr:rowOff>
    </xdr:to>
    <xdr:sp macro="" textlink="">
      <xdr:nvSpPr>
        <xdr:cNvPr id="61449" name="AutoShape 9">
          <a:extLst>
            <a:ext uri="{FF2B5EF4-FFF2-40B4-BE49-F238E27FC236}">
              <a16:creationId xmlns:a16="http://schemas.microsoft.com/office/drawing/2014/main" id="{00000000-0008-0000-0100-000009F00000}"/>
            </a:ext>
          </a:extLst>
        </xdr:cNvPr>
        <xdr:cNvSpPr>
          <a:spLocks noChangeArrowheads="1"/>
        </xdr:cNvSpPr>
      </xdr:nvSpPr>
      <xdr:spPr bwMode="auto">
        <a:xfrm>
          <a:off x="5886450" y="2466975"/>
          <a:ext cx="1019175" cy="209550"/>
        </a:xfrm>
        <a:prstGeom prst="wedgeRectCallout">
          <a:avLst>
            <a:gd name="adj1" fmla="val -82708"/>
            <a:gd name="adj2" fmla="val 17727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Legend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Legend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5</xdr:col>
      <xdr:colOff>342900</xdr:colOff>
      <xdr:row>28</xdr:row>
      <xdr:rowOff>142875</xdr:rowOff>
    </xdr:from>
    <xdr:to>
      <xdr:col>9</xdr:col>
      <xdr:colOff>209550</xdr:colOff>
      <xdr:row>31</xdr:row>
      <xdr:rowOff>38100</xdr:rowOff>
    </xdr:to>
    <xdr:sp macro="" textlink="">
      <xdr:nvSpPr>
        <xdr:cNvPr id="61450" name="AutoShape 10">
          <a:extLst>
            <a:ext uri="{FF2B5EF4-FFF2-40B4-BE49-F238E27FC236}">
              <a16:creationId xmlns:a16="http://schemas.microsoft.com/office/drawing/2014/main" id="{00000000-0008-0000-0100-00000AF00000}"/>
            </a:ext>
          </a:extLst>
        </xdr:cNvPr>
        <xdr:cNvSpPr>
          <a:spLocks noChangeArrowheads="1"/>
        </xdr:cNvSpPr>
      </xdr:nvSpPr>
      <xdr:spPr bwMode="auto">
        <a:xfrm>
          <a:off x="3619500" y="4714875"/>
          <a:ext cx="2076450" cy="381000"/>
        </a:xfrm>
        <a:prstGeom prst="wedgeRectCallout">
          <a:avLst>
            <a:gd name="adj1" fmla="val -66514"/>
            <a:gd name="adj2" fmla="val -14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X -telje ehk kategooriatelje nimetus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Category Axis Title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1</xdr:col>
      <xdr:colOff>76200</xdr:colOff>
      <xdr:row>10</xdr:row>
      <xdr:rowOff>133350</xdr:rowOff>
    </xdr:from>
    <xdr:to>
      <xdr:col>3</xdr:col>
      <xdr:colOff>438150</xdr:colOff>
      <xdr:row>12</xdr:row>
      <xdr:rowOff>47625</xdr:rowOff>
    </xdr:to>
    <xdr:sp macro="" textlink="">
      <xdr:nvSpPr>
        <xdr:cNvPr id="61451" name="AutoShape 11">
          <a:extLst>
            <a:ext uri="{FF2B5EF4-FFF2-40B4-BE49-F238E27FC236}">
              <a16:creationId xmlns:a16="http://schemas.microsoft.com/office/drawing/2014/main" id="{00000000-0008-0000-0100-00000BF00000}"/>
            </a:ext>
          </a:extLst>
        </xdr:cNvPr>
        <xdr:cNvSpPr>
          <a:spLocks noChangeArrowheads="1"/>
        </xdr:cNvSpPr>
      </xdr:nvSpPr>
      <xdr:spPr bwMode="auto">
        <a:xfrm>
          <a:off x="857250" y="1790700"/>
          <a:ext cx="1600200" cy="238125"/>
        </a:xfrm>
        <a:prstGeom prst="wedgeRectCallout">
          <a:avLst>
            <a:gd name="adj1" fmla="val 31546"/>
            <a:gd name="adj2" fmla="val 298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Diagrammiala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Plot Area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7</xdr:col>
      <xdr:colOff>219075</xdr:colOff>
      <xdr:row>12</xdr:row>
      <xdr:rowOff>85725</xdr:rowOff>
    </xdr:from>
    <xdr:to>
      <xdr:col>9</xdr:col>
      <xdr:colOff>371475</xdr:colOff>
      <xdr:row>13</xdr:row>
      <xdr:rowOff>133350</xdr:rowOff>
    </xdr:to>
    <xdr:sp macro="" textlink="">
      <xdr:nvSpPr>
        <xdr:cNvPr id="61452" name="AutoShape 12">
          <a:extLst>
            <a:ext uri="{FF2B5EF4-FFF2-40B4-BE49-F238E27FC236}">
              <a16:creationId xmlns:a16="http://schemas.microsoft.com/office/drawing/2014/main" id="{00000000-0008-0000-0100-00000CF00000}"/>
            </a:ext>
          </a:extLst>
        </xdr:cNvPr>
        <xdr:cNvSpPr>
          <a:spLocks noChangeArrowheads="1"/>
        </xdr:cNvSpPr>
      </xdr:nvSpPr>
      <xdr:spPr bwMode="auto">
        <a:xfrm>
          <a:off x="4638675" y="2066925"/>
          <a:ext cx="1219200" cy="209550"/>
        </a:xfrm>
        <a:prstGeom prst="wedgeRectCallout">
          <a:avLst>
            <a:gd name="adj1" fmla="val -85940"/>
            <a:gd name="adj2" fmla="val 2818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Võrgustik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Gridlines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0</xdr:col>
      <xdr:colOff>190500</xdr:colOff>
      <xdr:row>12</xdr:row>
      <xdr:rowOff>57150</xdr:rowOff>
    </xdr:from>
    <xdr:to>
      <xdr:col>1</xdr:col>
      <xdr:colOff>285750</xdr:colOff>
      <xdr:row>17</xdr:row>
      <xdr:rowOff>133350</xdr:rowOff>
    </xdr:to>
    <xdr:sp macro="" textlink="">
      <xdr:nvSpPr>
        <xdr:cNvPr id="61453" name="AutoShape 13">
          <a:extLst>
            <a:ext uri="{FF2B5EF4-FFF2-40B4-BE49-F238E27FC236}">
              <a16:creationId xmlns:a16="http://schemas.microsoft.com/office/drawing/2014/main" id="{00000000-0008-0000-0100-00000DF00000}"/>
            </a:ext>
          </a:extLst>
        </xdr:cNvPr>
        <xdr:cNvSpPr>
          <a:spLocks noChangeArrowheads="1"/>
        </xdr:cNvSpPr>
      </xdr:nvSpPr>
      <xdr:spPr bwMode="auto">
        <a:xfrm>
          <a:off x="190500" y="2038350"/>
          <a:ext cx="876300" cy="885825"/>
        </a:xfrm>
        <a:prstGeom prst="wedgeRectCallout">
          <a:avLst>
            <a:gd name="adj1" fmla="val 73912"/>
            <a:gd name="adj2" fmla="val 940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Y- telje ehk väärtuste telje nimetus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Value Axis Title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8</xdr:col>
      <xdr:colOff>238125</xdr:colOff>
      <xdr:row>22</xdr:row>
      <xdr:rowOff>114300</xdr:rowOff>
    </xdr:from>
    <xdr:to>
      <xdr:col>11</xdr:col>
      <xdr:colOff>95250</xdr:colOff>
      <xdr:row>24</xdr:row>
      <xdr:rowOff>114300</xdr:rowOff>
    </xdr:to>
    <xdr:sp macro="" textlink="">
      <xdr:nvSpPr>
        <xdr:cNvPr id="61454" name="AutoShape 14">
          <a:extLst>
            <a:ext uri="{FF2B5EF4-FFF2-40B4-BE49-F238E27FC236}">
              <a16:creationId xmlns:a16="http://schemas.microsoft.com/office/drawing/2014/main" id="{00000000-0008-0000-0100-00000EF00000}"/>
            </a:ext>
          </a:extLst>
        </xdr:cNvPr>
        <xdr:cNvSpPr>
          <a:spLocks noChangeArrowheads="1"/>
        </xdr:cNvSpPr>
      </xdr:nvSpPr>
      <xdr:spPr bwMode="auto">
        <a:xfrm>
          <a:off x="5191125" y="3714750"/>
          <a:ext cx="1457325" cy="323850"/>
        </a:xfrm>
        <a:prstGeom prst="wedgeRectCallout">
          <a:avLst>
            <a:gd name="adj1" fmla="val -74185"/>
            <a:gd name="adj2" fmla="val 117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X-telg ehk kategooriatelg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Category Axis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0</xdr:col>
      <xdr:colOff>304800</xdr:colOff>
      <xdr:row>28</xdr:row>
      <xdr:rowOff>85725</xdr:rowOff>
    </xdr:from>
    <xdr:to>
      <xdr:col>1</xdr:col>
      <xdr:colOff>361950</xdr:colOff>
      <xdr:row>32</xdr:row>
      <xdr:rowOff>28575</xdr:rowOff>
    </xdr:to>
    <xdr:sp macro="" textlink="">
      <xdr:nvSpPr>
        <xdr:cNvPr id="61455" name="AutoShape 15">
          <a:extLst>
            <a:ext uri="{FF2B5EF4-FFF2-40B4-BE49-F238E27FC236}">
              <a16:creationId xmlns:a16="http://schemas.microsoft.com/office/drawing/2014/main" id="{00000000-0008-0000-0100-00000FF00000}"/>
            </a:ext>
          </a:extLst>
        </xdr:cNvPr>
        <xdr:cNvSpPr>
          <a:spLocks noChangeArrowheads="1"/>
        </xdr:cNvSpPr>
      </xdr:nvSpPr>
      <xdr:spPr bwMode="auto">
        <a:xfrm>
          <a:off x="304800" y="4657725"/>
          <a:ext cx="838200" cy="590550"/>
        </a:xfrm>
        <a:prstGeom prst="wedgeRectCallout">
          <a:avLst>
            <a:gd name="adj1" fmla="val 129546"/>
            <a:gd name="adj2" fmla="val -19193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Y-telg ehk väärtuste telg (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Value Axis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>
    <xdr:from>
      <xdr:col>11</xdr:col>
      <xdr:colOff>379095</xdr:colOff>
      <xdr:row>8</xdr:row>
      <xdr:rowOff>68579</xdr:rowOff>
    </xdr:from>
    <xdr:to>
      <xdr:col>21</xdr:col>
      <xdr:colOff>236220</xdr:colOff>
      <xdr:row>37</xdr:row>
      <xdr:rowOff>20956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15175" y="1440179"/>
          <a:ext cx="5343525" cy="4813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Kui diagramm on aktiveeritud, kuvatakse </a:t>
          </a: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 tools 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(diagrammi tööriistad) ja menüüd </a:t>
          </a:r>
        </a:p>
        <a:p>
          <a:pPr lvl="0"/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Design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(Kujundus), </a:t>
          </a: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Layout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(Paigutus) ja </a:t>
          </a: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(Vorming).</a:t>
          </a:r>
        </a:p>
        <a:p>
          <a:pPr lvl="0"/>
          <a:endParaRPr lang="et-E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t-E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Vahekaardil </a:t>
          </a:r>
          <a:r>
            <a:rPr lang="et-EE" sz="11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Design</a:t>
          </a:r>
          <a:r>
            <a:rPr lang="et-E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jaotises  on: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(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diagrammitüüp)</a:t>
          </a:r>
          <a:endParaRPr lang="et-EE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(vali andmed)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Charts layouts 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(Diagrammi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paigutused)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vali soovitud diagrammipaigutus 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Charts Styles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(värvide valik)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Move chart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(liiguta joonist)</a:t>
          </a:r>
        </a:p>
        <a:p>
          <a:pPr lvl="0"/>
          <a:endParaRPr lang="et-E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t-E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Vahekaardil </a:t>
          </a:r>
          <a:r>
            <a:rPr lang="et-EE" sz="11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Layout</a:t>
          </a:r>
          <a:r>
            <a:rPr lang="et-E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jaotises on: 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Current Selection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(Praegune valik)</a:t>
          </a:r>
          <a:endParaRPr lang="et-EE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Insert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(lisada pilt, tekst)</a:t>
          </a:r>
          <a:endParaRPr lang="et-EE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Labels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nupud: </a:t>
          </a:r>
        </a:p>
        <a:p>
          <a:pPr marL="628650" lvl="1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 Title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/pealkirjad </a:t>
          </a:r>
        </a:p>
        <a:p>
          <a:pPr marL="628650" lvl="1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Axes</a:t>
          </a: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teljed ,</a:t>
          </a: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628650" lvl="1" indent="-171450">
            <a:buFont typeface="Arial" pitchFamily="34" charset="0"/>
            <a:buChar char="•"/>
          </a:pP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Legend/ </a:t>
          </a:r>
          <a:r>
            <a:rPr lang="et-E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tingmärgiseletus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628650" lvl="1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Labels</a:t>
          </a: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andmemärgendid</a:t>
          </a:r>
          <a:endParaRPr lang="et-EE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628650" lvl="1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Table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/andmetabel</a:t>
          </a:r>
          <a:r>
            <a:rPr lang="et-E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Axes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(telgede muutmine)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Background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(taust)</a:t>
          </a: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Analysis (</a:t>
          </a:r>
          <a:r>
            <a:rPr lang="et-E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rendi lisamine jne.)</a:t>
          </a:r>
          <a:endParaRPr lang="et-EE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et-EE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Properties </a:t>
          </a:r>
          <a:r>
            <a:rPr lang="et-E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(Joonise number)</a:t>
          </a:r>
        </a:p>
        <a:p>
          <a:pPr marL="171450" lvl="0" indent="-171450">
            <a:buFont typeface="Arial" pitchFamily="34" charset="0"/>
            <a:buChar char="•"/>
          </a:pPr>
          <a:endParaRPr lang="et-E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itchFamily="34" charset="0"/>
            <a:buChar char="•"/>
          </a:pPr>
          <a:r>
            <a:rPr lang="et-EE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Vahekaardil </a:t>
          </a:r>
          <a:r>
            <a:rPr lang="et-EE" sz="11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 </a:t>
          </a:r>
          <a:r>
            <a:rPr lang="et-EE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jaotises saad vorminguid muuta</a:t>
          </a:r>
        </a:p>
        <a:p>
          <a:pPr marL="171450" lvl="0" indent="-171450">
            <a:buFont typeface="Arial" pitchFamily="34" charset="0"/>
            <a:buChar char="•"/>
          </a:pPr>
          <a:endParaRPr lang="et-E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t-EE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5</xdr:row>
      <xdr:rowOff>95250</xdr:rowOff>
    </xdr:from>
    <xdr:to>
      <xdr:col>11</xdr:col>
      <xdr:colOff>257175</xdr:colOff>
      <xdr:row>10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4752975" y="1104900"/>
          <a:ext cx="3724275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Ülesanne:</a:t>
          </a:r>
          <a:endParaRPr lang="et-EE" sz="1000" b="0" i="0" u="none" strike="noStrike" baseline="0">
            <a:solidFill>
              <a:srgbClr val="000000"/>
            </a:solidFill>
            <a:latin typeface="Arial Baltic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Konstureeri diagramm, kus oleks ühel teljel näidatud tehingute maht, kr ja teisel teljel miinimumhind, maksimumhind ja sulgemishind. Kasuta tüüpi 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stock</a:t>
          </a: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, </a:t>
          </a:r>
          <a:r>
            <a:rPr lang="et-EE" sz="10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sub-type Volume-High-Low-Close.</a:t>
          </a:r>
          <a:endParaRPr lang="et-EE"/>
        </a:p>
      </xdr:txBody>
    </xdr:sp>
    <xdr:clientData/>
  </xdr:twoCellAnchor>
  <xdr:twoCellAnchor editAs="oneCell">
    <xdr:from>
      <xdr:col>11</xdr:col>
      <xdr:colOff>361950</xdr:colOff>
      <xdr:row>5</xdr:row>
      <xdr:rowOff>104775</xdr:rowOff>
    </xdr:from>
    <xdr:to>
      <xdr:col>18</xdr:col>
      <xdr:colOff>609028</xdr:colOff>
      <xdr:row>21</xdr:row>
      <xdr:rowOff>131101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1114425"/>
          <a:ext cx="4580953" cy="2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133350</xdr:rowOff>
    </xdr:from>
    <xdr:to>
      <xdr:col>10</xdr:col>
      <xdr:colOff>123825</xdr:colOff>
      <xdr:row>14</xdr:row>
      <xdr:rowOff>9525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1300-000003200000}"/>
            </a:ext>
          </a:extLst>
        </xdr:cNvPr>
        <xdr:cNvSpPr txBox="1">
          <a:spLocks noChangeArrowheads="1"/>
        </xdr:cNvSpPr>
      </xdr:nvSpPr>
      <xdr:spPr bwMode="auto">
        <a:xfrm>
          <a:off x="47625" y="2076450"/>
          <a:ext cx="410527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t-EE" sz="11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lnSpc>
              <a:spcPts val="1000"/>
            </a:lnSpc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Konstrueeri tulpdiagramm, kus tulp koosneks erinevatest komponentidest (erinevate mudelite müük) ja tulba kõrgus väljendab müüki kokku. </a:t>
          </a:r>
        </a:p>
        <a:p>
          <a:pPr algn="l" rtl="0">
            <a:lnSpc>
              <a:spcPts val="1100"/>
            </a:lnSpc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Liik </a:t>
          </a:r>
          <a:r>
            <a:rPr lang="et-EE" sz="11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Column</a:t>
          </a: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, alamliik  </a:t>
          </a:r>
          <a:r>
            <a:rPr lang="et-EE" sz="11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Stacked Column</a:t>
          </a:r>
          <a:endParaRPr lang="et-EE" sz="1100">
            <a:latin typeface="+mn-lt"/>
          </a:endParaRPr>
        </a:p>
      </xdr:txBody>
    </xdr:sp>
    <xdr:clientData/>
  </xdr:twoCellAnchor>
  <xdr:twoCellAnchor editAs="oneCell">
    <xdr:from>
      <xdr:col>13</xdr:col>
      <xdr:colOff>47625</xdr:colOff>
      <xdr:row>9</xdr:row>
      <xdr:rowOff>114300</xdr:rowOff>
    </xdr:from>
    <xdr:to>
      <xdr:col>20</xdr:col>
      <xdr:colOff>294703</xdr:colOff>
      <xdr:row>23</xdr:row>
      <xdr:rowOff>93001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2057400"/>
          <a:ext cx="4580953" cy="27523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9525</xdr:rowOff>
    </xdr:from>
    <xdr:to>
      <xdr:col>4</xdr:col>
      <xdr:colOff>200025</xdr:colOff>
      <xdr:row>4</xdr:row>
      <xdr:rowOff>76200</xdr:rowOff>
    </xdr:to>
    <xdr:sp macro="" textlink="">
      <xdr:nvSpPr>
        <xdr:cNvPr id="51201" name="Text Box 1025">
          <a:extLst>
            <a:ext uri="{FF2B5EF4-FFF2-40B4-BE49-F238E27FC236}">
              <a16:creationId xmlns:a16="http://schemas.microsoft.com/office/drawing/2014/main" id="{00000000-0008-0000-1400-000001C80000}"/>
            </a:ext>
          </a:extLst>
        </xdr:cNvPr>
        <xdr:cNvSpPr txBox="1">
          <a:spLocks noChangeArrowheads="1"/>
        </xdr:cNvSpPr>
      </xdr:nvSpPr>
      <xdr:spPr bwMode="auto">
        <a:xfrm>
          <a:off x="85725" y="371475"/>
          <a:ext cx="31146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Teeninduses töötavate töötajate osakaal kõigist töötajaist erinevates Euroopa riikides.</a:t>
          </a:r>
          <a:endParaRPr lang="et-EE"/>
        </a:p>
      </xdr:txBody>
    </xdr:sp>
    <xdr:clientData/>
  </xdr:twoCellAnchor>
  <xdr:twoCellAnchor>
    <xdr:from>
      <xdr:col>2</xdr:col>
      <xdr:colOff>476250</xdr:colOff>
      <xdr:row>5</xdr:row>
      <xdr:rowOff>47625</xdr:rowOff>
    </xdr:from>
    <xdr:to>
      <xdr:col>10</xdr:col>
      <xdr:colOff>276225</xdr:colOff>
      <xdr:row>8</xdr:row>
      <xdr:rowOff>76200</xdr:rowOff>
    </xdr:to>
    <xdr:sp macro="" textlink="">
      <xdr:nvSpPr>
        <xdr:cNvPr id="51203" name="Text Box 1027">
          <a:extLst>
            <a:ext uri="{FF2B5EF4-FFF2-40B4-BE49-F238E27FC236}">
              <a16:creationId xmlns:a16="http://schemas.microsoft.com/office/drawing/2014/main" id="{00000000-0008-0000-1400-000003C80000}"/>
            </a:ext>
          </a:extLst>
        </xdr:cNvPr>
        <xdr:cNvSpPr txBox="1">
          <a:spLocks noChangeArrowheads="1"/>
        </xdr:cNvSpPr>
      </xdr:nvSpPr>
      <xdr:spPr bwMode="auto">
        <a:xfrm>
          <a:off x="2257425" y="895350"/>
          <a:ext cx="467677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Arial Baltic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Esita diagrammil andmed sorteeritult osakaalu kahanemise järgi.</a:t>
          </a:r>
        </a:p>
        <a:p>
          <a:pPr algn="l" rtl="0">
            <a:defRPr sz="1000"/>
          </a:pPr>
          <a:r>
            <a:rPr lang="et-EE" sz="8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Näpunäide Selleks tuleb vastav sorteerimine läbi viia andmete tabelis.</a:t>
          </a:r>
          <a:endParaRPr lang="et-EE"/>
        </a:p>
      </xdr:txBody>
    </xdr:sp>
    <xdr:clientData/>
  </xdr:twoCellAnchor>
  <xdr:twoCellAnchor editAs="oneCell">
    <xdr:from>
      <xdr:col>10</xdr:col>
      <xdr:colOff>352425</xdr:colOff>
      <xdr:row>4</xdr:row>
      <xdr:rowOff>142875</xdr:rowOff>
    </xdr:from>
    <xdr:to>
      <xdr:col>19</xdr:col>
      <xdr:colOff>189835</xdr:colOff>
      <xdr:row>40</xdr:row>
      <xdr:rowOff>111658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828675"/>
          <a:ext cx="5323810" cy="589523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142875</xdr:rowOff>
    </xdr:from>
    <xdr:to>
      <xdr:col>2</xdr:col>
      <xdr:colOff>876300</xdr:colOff>
      <xdr:row>37</xdr:row>
      <xdr:rowOff>19050</xdr:rowOff>
    </xdr:to>
    <xdr:graphicFrame macro="">
      <xdr:nvGraphicFramePr>
        <xdr:cNvPr id="53279" name="Chart 1">
          <a:extLst>
            <a:ext uri="{FF2B5EF4-FFF2-40B4-BE49-F238E27FC236}">
              <a16:creationId xmlns:a16="http://schemas.microsoft.com/office/drawing/2014/main" id="{00000000-0008-0000-1500-00001F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323850</xdr:colOff>
      <xdr:row>4</xdr:row>
      <xdr:rowOff>104775</xdr:rowOff>
    </xdr:from>
    <xdr:to>
      <xdr:col>5</xdr:col>
      <xdr:colOff>581025</xdr:colOff>
      <xdr:row>12</xdr:row>
      <xdr:rowOff>19050</xdr:rowOff>
    </xdr:to>
    <xdr:sp macro="" textlink="">
      <xdr:nvSpPr>
        <xdr:cNvPr id="53252" name="Text Box 4">
          <a:extLst>
            <a:ext uri="{FF2B5EF4-FFF2-40B4-BE49-F238E27FC236}">
              <a16:creationId xmlns:a16="http://schemas.microsoft.com/office/drawing/2014/main" id="{00000000-0008-0000-1500-000004D00000}"/>
            </a:ext>
          </a:extLst>
        </xdr:cNvPr>
        <xdr:cNvSpPr txBox="1">
          <a:spLocks noChangeArrowheads="1"/>
        </xdr:cNvSpPr>
      </xdr:nvSpPr>
      <xdr:spPr bwMode="auto">
        <a:xfrm>
          <a:off x="2962275" y="790575"/>
          <a:ext cx="3495675" cy="1228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Tabelis on toodud andmed TV 3 saadete vaadatavuse kohta 1997.a. juulis. Andmeid on püütud illustreerida lisatud diagrammiga.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Diagrammi kompositsioon on aga valitud ebaõnnestunult ja seetõttu on diagramm raskesti loetav. 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Redigeeri diagrammi nii, nagu Sinu arvates oleks parem.</a:t>
          </a:r>
          <a:endParaRPr lang="et-EE">
            <a:latin typeface="+mn-lt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14</xdr:row>
      <xdr:rowOff>152400</xdr:rowOff>
    </xdr:from>
    <xdr:to>
      <xdr:col>8</xdr:col>
      <xdr:colOff>323850</xdr:colOff>
      <xdr:row>35</xdr:row>
      <xdr:rowOff>57150</xdr:rowOff>
    </xdr:to>
    <xdr:graphicFrame macro="">
      <xdr:nvGraphicFramePr>
        <xdr:cNvPr id="52256" name="Chart 3">
          <a:extLst>
            <a:ext uri="{FF2B5EF4-FFF2-40B4-BE49-F238E27FC236}">
              <a16:creationId xmlns:a16="http://schemas.microsoft.com/office/drawing/2014/main" id="{00000000-0008-0000-1600-000020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55245</xdr:colOff>
      <xdr:row>9</xdr:row>
      <xdr:rowOff>108585</xdr:rowOff>
    </xdr:from>
    <xdr:to>
      <xdr:col>9</xdr:col>
      <xdr:colOff>293370</xdr:colOff>
      <xdr:row>14</xdr:row>
      <xdr:rowOff>70485</xdr:rowOff>
    </xdr:to>
    <xdr:sp macro="" textlink="">
      <xdr:nvSpPr>
        <xdr:cNvPr id="52228" name="Text Box 4">
          <a:extLst>
            <a:ext uri="{FF2B5EF4-FFF2-40B4-BE49-F238E27FC236}">
              <a16:creationId xmlns:a16="http://schemas.microsoft.com/office/drawing/2014/main" id="{00000000-0008-0000-1600-000004CC0000}"/>
            </a:ext>
          </a:extLst>
        </xdr:cNvPr>
        <xdr:cNvSpPr txBox="1">
          <a:spLocks noChangeArrowheads="1"/>
        </xdr:cNvSpPr>
      </xdr:nvSpPr>
      <xdr:spPr bwMode="auto">
        <a:xfrm>
          <a:off x="1884045" y="1708785"/>
          <a:ext cx="3895725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lnSpc>
              <a:spcPts val="1000"/>
            </a:lnSpc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Diagrammi abil on püütud esitada Eesti ja Läti rahvaarvu dünaamikat.</a:t>
          </a:r>
        </a:p>
        <a:p>
          <a:pPr algn="l" rtl="0">
            <a:lnSpc>
              <a:spcPts val="1100"/>
            </a:lnSpc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Mis on siin diagrammil valesti?</a:t>
          </a:r>
        </a:p>
        <a:p>
          <a:pPr algn="l" rtl="0">
            <a:lnSpc>
              <a:spcPts val="1100"/>
            </a:lnSpc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Redigeeri diagrammi nii, see vastaks püstitatud eesmärgile.</a:t>
          </a:r>
        </a:p>
        <a:p>
          <a:pPr algn="l" rtl="0">
            <a:lnSpc>
              <a:spcPts val="1000"/>
            </a:lnSpc>
            <a:defRPr sz="1000"/>
          </a:pPr>
          <a:endParaRPr lang="et-EE">
            <a:latin typeface="+mn-lt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5</xdr:row>
      <xdr:rowOff>28575</xdr:rowOff>
    </xdr:from>
    <xdr:to>
      <xdr:col>9</xdr:col>
      <xdr:colOff>533400</xdr:colOff>
      <xdr:row>12</xdr:row>
      <xdr:rowOff>152400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1700-000002240000}"/>
            </a:ext>
          </a:extLst>
        </xdr:cNvPr>
        <xdr:cNvSpPr txBox="1">
          <a:spLocks noChangeArrowheads="1"/>
        </xdr:cNvSpPr>
      </xdr:nvSpPr>
      <xdr:spPr bwMode="auto">
        <a:xfrm>
          <a:off x="2409825" y="876300"/>
          <a:ext cx="409575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Arial Baltic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Konstrueeri lintdiagramm, mis kujutaks rahvastikupüramiidi.</a:t>
          </a: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Arial Baltic"/>
            <a:cs typeface="Arial Baltic"/>
          </a:endParaRPr>
        </a:p>
        <a:p>
          <a:pPr algn="l" rtl="0">
            <a:defRPr sz="1000"/>
          </a:pPr>
          <a:r>
            <a:rPr lang="et-EE" sz="8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Näpunäide: Rahvastikupüramiidi saamiseks tuleb Excelis näiteks meeste arv esitada negatiivsena. Sellisel juhul naiste arvu kujutav lint kasvab paremale poole ja meeste arvu kujutav lint kasvab vasakule poole.</a:t>
          </a:r>
        </a:p>
        <a:p>
          <a:pPr algn="l" rtl="0">
            <a:defRPr sz="1000"/>
          </a:pPr>
          <a:r>
            <a:rPr lang="et-EE" sz="8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Et diagrammi horisontaalteljel ei oleks negatiivsed arvud, võib numbri formaadiks y-teljel  kasutada negatiivsete arvude näitamist teise värviga (</a:t>
          </a:r>
          <a:r>
            <a:rPr lang="et-EE" sz="800" b="0" i="1" u="none" strike="noStrike" baseline="0">
              <a:solidFill>
                <a:srgbClr val="000000"/>
              </a:solidFill>
              <a:latin typeface="Arial Baltic"/>
              <a:cs typeface="Arial Baltic"/>
            </a:rPr>
            <a:t>Format axis, Number</a:t>
          </a:r>
          <a:r>
            <a:rPr lang="et-EE" sz="800" b="0" i="0" u="none" strike="noStrike" baseline="0">
              <a:solidFill>
                <a:srgbClr val="000000"/>
              </a:solidFill>
              <a:latin typeface="Arial Baltic"/>
              <a:cs typeface="Arial Baltic"/>
            </a:rPr>
            <a:t>)</a:t>
          </a:r>
          <a:endParaRPr lang="et-EE"/>
        </a:p>
      </xdr:txBody>
    </xdr:sp>
    <xdr:clientData/>
  </xdr:twoCellAnchor>
  <xdr:twoCellAnchor editAs="oneCell">
    <xdr:from>
      <xdr:col>10</xdr:col>
      <xdr:colOff>38100</xdr:colOff>
      <xdr:row>5</xdr:row>
      <xdr:rowOff>9525</xdr:rowOff>
    </xdr:from>
    <xdr:to>
      <xdr:col>17</xdr:col>
      <xdr:colOff>285178</xdr:colOff>
      <xdr:row>21</xdr:row>
      <xdr:rowOff>30136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857250"/>
          <a:ext cx="4580953" cy="27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5</xdr:row>
      <xdr:rowOff>68580</xdr:rowOff>
    </xdr:from>
    <xdr:to>
      <xdr:col>8</xdr:col>
      <xdr:colOff>541020</xdr:colOff>
      <xdr:row>8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26180" y="1097280"/>
          <a:ext cx="223266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Loo samasugune diagramm,</a:t>
          </a:r>
          <a:r>
            <a:rPr lang="et-EE" sz="1100" baseline="0"/>
            <a:t> nagu on esitatud pildil.</a:t>
          </a:r>
          <a:endParaRPr lang="et-EE" sz="1100"/>
        </a:p>
      </xdr:txBody>
    </xdr:sp>
    <xdr:clientData/>
  </xdr:twoCellAnchor>
  <xdr:twoCellAnchor editAs="oneCell">
    <xdr:from>
      <xdr:col>9</xdr:col>
      <xdr:colOff>22860</xdr:colOff>
      <xdr:row>12</xdr:row>
      <xdr:rowOff>22860</xdr:rowOff>
    </xdr:from>
    <xdr:to>
      <xdr:col>16</xdr:col>
      <xdr:colOff>561797</xdr:colOff>
      <xdr:row>29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0280" y="2110740"/>
          <a:ext cx="4806137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386715</xdr:colOff>
      <xdr:row>14</xdr:row>
      <xdr:rowOff>30480</xdr:rowOff>
    </xdr:from>
    <xdr:to>
      <xdr:col>7</xdr:col>
      <xdr:colOff>443865</xdr:colOff>
      <xdr:row>34</xdr:row>
      <xdr:rowOff>68580</xdr:rowOff>
    </xdr:to>
    <xdr:graphicFrame macro="">
      <xdr:nvGraphicFramePr>
        <xdr:cNvPr id="46114" name="Chart 1">
          <a:extLst>
            <a:ext uri="{FF2B5EF4-FFF2-40B4-BE49-F238E27FC236}">
              <a16:creationId xmlns:a16="http://schemas.microsoft.com/office/drawing/2014/main" id="{00000000-0008-0000-0300-000022B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112394</xdr:colOff>
      <xdr:row>6</xdr:row>
      <xdr:rowOff>137160</xdr:rowOff>
    </xdr:from>
    <xdr:to>
      <xdr:col>12</xdr:col>
      <xdr:colOff>205740</xdr:colOff>
      <xdr:row>12</xdr:row>
      <xdr:rowOff>160020</xdr:rowOff>
    </xdr:to>
    <xdr:sp macro="" textlink="">
      <xdr:nvSpPr>
        <xdr:cNvPr id="46083" name="Text Box 3">
          <a:extLst>
            <a:ext uri="{FF2B5EF4-FFF2-40B4-BE49-F238E27FC236}">
              <a16:creationId xmlns:a16="http://schemas.microsoft.com/office/drawing/2014/main" id="{00000000-0008-0000-0300-000003B40000}"/>
            </a:ext>
          </a:extLst>
        </xdr:cNvPr>
        <xdr:cNvSpPr txBox="1">
          <a:spLocks noChangeArrowheads="1"/>
        </xdr:cNvSpPr>
      </xdr:nvSpPr>
      <xdr:spPr bwMode="auto">
        <a:xfrm>
          <a:off x="1727834" y="1203960"/>
          <a:ext cx="6189346" cy="1043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1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Vasakul on vale diagramm. Eesmärgiks on saada paremalpoolsel pildil olev diagramm. Selleks tuleb muuta diagrammitüüpi, nii et tootmismahu väärtuste kujutamiseks saaks kasutada intervallskaalat.</a:t>
          </a:r>
        </a:p>
        <a:p>
          <a:pPr rtl="0"/>
          <a:endParaRPr lang="et-EE" sz="1100" b="0" i="0" baseline="0">
            <a:effectLst/>
            <a:latin typeface="+mn-lt"/>
            <a:ea typeface="+mn-ea"/>
            <a:cs typeface="Arial" pitchFamily="34" charset="0"/>
          </a:endParaRPr>
        </a:p>
        <a:p>
          <a:pPr rtl="0"/>
          <a:r>
            <a:rPr lang="et-EE" sz="1000" b="0" i="0" baseline="0">
              <a:effectLst/>
              <a:latin typeface="+mn-lt"/>
              <a:ea typeface="+mn-ea"/>
              <a:cs typeface="Arial" pitchFamily="34" charset="0"/>
            </a:rPr>
            <a:t>Näpunäide:  Vali tüübiks ( </a:t>
          </a:r>
          <a:r>
            <a:rPr lang="et-EE" sz="1000" b="0" i="1" baseline="0">
              <a:effectLst/>
              <a:latin typeface="+mn-lt"/>
              <a:ea typeface="+mn-ea"/>
              <a:cs typeface="Arial" pitchFamily="34" charset="0"/>
            </a:rPr>
            <a:t>Insert</a:t>
          </a:r>
          <a:r>
            <a:rPr lang="et-EE" sz="1000" b="0" i="0" baseline="0">
              <a:effectLst/>
              <a:latin typeface="+mn-lt"/>
              <a:ea typeface="+mn-ea"/>
              <a:cs typeface="Arial" pitchFamily="34" charset="0"/>
            </a:rPr>
            <a:t>  - </a:t>
          </a:r>
          <a:r>
            <a:rPr lang="et-EE" sz="1000" b="0" i="1" baseline="0">
              <a:effectLst/>
              <a:latin typeface="+mn-lt"/>
              <a:ea typeface="+mn-ea"/>
              <a:cs typeface="Arial" pitchFamily="34" charset="0"/>
            </a:rPr>
            <a:t>Charts</a:t>
          </a:r>
          <a:r>
            <a:rPr lang="et-EE" sz="1000" b="0" i="0" baseline="0">
              <a:effectLst/>
              <a:latin typeface="+mn-lt"/>
              <a:ea typeface="+mn-ea"/>
              <a:cs typeface="Arial" pitchFamily="34" charset="0"/>
            </a:rPr>
            <a:t>)   </a:t>
          </a:r>
          <a:r>
            <a:rPr lang="et-EE" sz="1000" b="0" i="1" baseline="0">
              <a:effectLst/>
              <a:latin typeface="+mn-lt"/>
              <a:ea typeface="+mn-ea"/>
              <a:cs typeface="Arial" pitchFamily="34" charset="0"/>
            </a:rPr>
            <a:t>Scatter (XY)  </a:t>
          </a:r>
          <a:r>
            <a:rPr lang="et-EE" sz="1000" b="0" i="0" baseline="0">
              <a:effectLst/>
              <a:latin typeface="+mn-lt"/>
              <a:ea typeface="+mn-ea"/>
              <a:cs typeface="Arial" pitchFamily="34" charset="0"/>
            </a:rPr>
            <a:t>või muuda </a:t>
          </a:r>
          <a:r>
            <a:rPr lang="et-EE" sz="1000" b="0" i="0" baseline="0">
              <a:effectLst/>
              <a:latin typeface="+mn-lt"/>
              <a:ea typeface="+mn-ea"/>
              <a:cs typeface="+mn-cs"/>
            </a:rPr>
            <a:t>diagrammitüüpi. Aktiveeri joonis, siis  </a:t>
          </a:r>
          <a:r>
            <a:rPr lang="et-EE" sz="1000" b="0" i="1" baseline="0">
              <a:effectLst/>
              <a:latin typeface="+mn-lt"/>
              <a:ea typeface="+mn-ea"/>
              <a:cs typeface="+mn-cs"/>
            </a:rPr>
            <a:t>Charts Tools →Design → Change Chart Type → Scatter</a:t>
          </a:r>
          <a:endParaRPr lang="et-EE" sz="1000">
            <a:effectLst/>
            <a:latin typeface="+mn-lt"/>
          </a:endParaRPr>
        </a:p>
      </xdr:txBody>
    </xdr:sp>
    <xdr:clientData/>
  </xdr:twoCellAnchor>
  <xdr:twoCellAnchor>
    <xdr:from>
      <xdr:col>0</xdr:col>
      <xdr:colOff>129540</xdr:colOff>
      <xdr:row>1</xdr:row>
      <xdr:rowOff>45720</xdr:rowOff>
    </xdr:from>
    <xdr:to>
      <xdr:col>12</xdr:col>
      <xdr:colOff>205740</xdr:colOff>
      <xdr:row>6</xdr:row>
      <xdr:rowOff>68580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29540" y="236220"/>
          <a:ext cx="7787640" cy="86106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Koordinaadistiku punktide väärtuste lugemiseks on koordinaadistik varustatud skaalaga (</a:t>
          </a:r>
          <a:r>
            <a:rPr lang="et-EE" sz="1100" i="1"/>
            <a:t>scale</a:t>
          </a:r>
          <a:r>
            <a:rPr lang="et-EE" sz="1100"/>
            <a:t>). Oma skaala on nii horisontaalteljel ehk X-teljel (</a:t>
          </a:r>
          <a:r>
            <a:rPr lang="et-EE" sz="1100" i="1"/>
            <a:t>X-axis</a:t>
          </a:r>
          <a:r>
            <a:rPr lang="et-EE" sz="1100"/>
            <a:t>) kui vertikaalteljel ehk Y-teljel </a:t>
          </a:r>
          <a:r>
            <a:rPr lang="et-EE" sz="1100" i="1"/>
            <a:t>(Y-axis</a:t>
          </a:r>
          <a:r>
            <a:rPr lang="et-EE" sz="1100"/>
            <a:t>).</a:t>
          </a:r>
        </a:p>
        <a:p>
          <a:r>
            <a:rPr lang="et-EE" sz="1100"/>
            <a:t>Enamike Excelis kasutatavate diagrammitüüpide korral kasutatakse X-teljel nimiskaalat (kaupade nimetused, riikide nimed jms) ja Y-teljel võrdsete jaotistega intervallskaalat. Excelis kasutatakse nimiskaala korral terminit </a:t>
          </a:r>
          <a:r>
            <a:rPr lang="et-EE" sz="1100" i="1"/>
            <a:t>Category scale</a:t>
          </a:r>
          <a:r>
            <a:rPr lang="et-EE" sz="1100"/>
            <a:t>.</a:t>
          </a:r>
        </a:p>
      </xdr:txBody>
    </xdr:sp>
    <xdr:clientData/>
  </xdr:twoCellAnchor>
  <xdr:twoCellAnchor editAs="oneCell">
    <xdr:from>
      <xdr:col>9</xdr:col>
      <xdr:colOff>15240</xdr:colOff>
      <xdr:row>14</xdr:row>
      <xdr:rowOff>7620</xdr:rowOff>
    </xdr:from>
    <xdr:to>
      <xdr:col>16</xdr:col>
      <xdr:colOff>385098</xdr:colOff>
      <xdr:row>33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7880" y="2461260"/>
          <a:ext cx="4637058" cy="3337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66675</xdr:rowOff>
    </xdr:from>
    <xdr:to>
      <xdr:col>8</xdr:col>
      <xdr:colOff>314325</xdr:colOff>
      <xdr:row>35</xdr:row>
      <xdr:rowOff>104775</xdr:rowOff>
    </xdr:to>
    <xdr:graphicFrame macro="">
      <xdr:nvGraphicFramePr>
        <xdr:cNvPr id="43045" name="Chart 2">
          <a:extLst>
            <a:ext uri="{FF2B5EF4-FFF2-40B4-BE49-F238E27FC236}">
              <a16:creationId xmlns:a16="http://schemas.microsoft.com/office/drawing/2014/main" id="{00000000-0008-0000-0400-000025A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91440</xdr:colOff>
      <xdr:row>8</xdr:row>
      <xdr:rowOff>47625</xdr:rowOff>
    </xdr:from>
    <xdr:to>
      <xdr:col>8</xdr:col>
      <xdr:colOff>259080</xdr:colOff>
      <xdr:row>14</xdr:row>
      <xdr:rowOff>171450</xdr:rowOff>
    </xdr:to>
    <xdr:sp macro="" textlink="">
      <xdr:nvSpPr>
        <xdr:cNvPr id="43017" name="Text Box 9">
          <a:extLst>
            <a:ext uri="{FF2B5EF4-FFF2-40B4-BE49-F238E27FC236}">
              <a16:creationId xmlns:a16="http://schemas.microsoft.com/office/drawing/2014/main" id="{00000000-0008-0000-0400-000009A80000}"/>
            </a:ext>
          </a:extLst>
        </xdr:cNvPr>
        <xdr:cNvSpPr txBox="1">
          <a:spLocks noChangeArrowheads="1"/>
        </xdr:cNvSpPr>
      </xdr:nvSpPr>
      <xdr:spPr bwMode="auto">
        <a:xfrm>
          <a:off x="1341120" y="1495425"/>
          <a:ext cx="3916680" cy="1175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2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2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2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Muuda toodud diagrammi vertikaalskaalat, nii et erinevused oleksid paremini välja toodud</a:t>
          </a:r>
        </a:p>
        <a:p>
          <a:pPr algn="l" rtl="0">
            <a:defRPr sz="1000"/>
          </a:pPr>
          <a:endParaRPr lang="et-EE" sz="12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5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Näpunäide: Kliki vertikaalskaala peal et avaneks akend </a:t>
          </a:r>
          <a:r>
            <a:rPr lang="et-EE" sz="105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Format Axis</a:t>
          </a:r>
          <a:r>
            <a:rPr lang="et-EE" sz="105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. Lehel </a:t>
          </a:r>
          <a:r>
            <a:rPr lang="et-EE" sz="105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Axis options  </a:t>
          </a:r>
          <a:r>
            <a:rPr lang="et-EE" sz="105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vali sobiv miinimum ja maksimum</a:t>
          </a:r>
          <a:endParaRPr lang="et-EE" sz="1200">
            <a:latin typeface="+mn-lt"/>
          </a:endParaRPr>
        </a:p>
      </xdr:txBody>
    </xdr:sp>
    <xdr:clientData/>
  </xdr:twoCellAnchor>
  <xdr:twoCellAnchor>
    <xdr:from>
      <xdr:col>2</xdr:col>
      <xdr:colOff>129540</xdr:colOff>
      <xdr:row>4</xdr:row>
      <xdr:rowOff>129540</xdr:rowOff>
    </xdr:from>
    <xdr:to>
      <xdr:col>8</xdr:col>
      <xdr:colOff>510540</xdr:colOff>
      <xdr:row>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79220" y="861060"/>
          <a:ext cx="4130040" cy="52578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200"/>
            <a:t>Kui soovitakse rõhutada arvväärtuste muutumist, tuleks vertikaalskaala jaotisi välja venitada.</a:t>
          </a:r>
        </a:p>
      </xdr:txBody>
    </xdr:sp>
    <xdr:clientData/>
  </xdr:twoCellAnchor>
  <xdr:twoCellAnchor editAs="oneCell">
    <xdr:from>
      <xdr:col>9</xdr:col>
      <xdr:colOff>617220</xdr:colOff>
      <xdr:row>17</xdr:row>
      <xdr:rowOff>68580</xdr:rowOff>
    </xdr:from>
    <xdr:to>
      <xdr:col>18</xdr:col>
      <xdr:colOff>274392</xdr:colOff>
      <xdr:row>34</xdr:row>
      <xdr:rowOff>160020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0780" y="3116580"/>
          <a:ext cx="5280732" cy="3070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140970</xdr:colOff>
      <xdr:row>11</xdr:row>
      <xdr:rowOff>41910</xdr:rowOff>
    </xdr:from>
    <xdr:to>
      <xdr:col>10</xdr:col>
      <xdr:colOff>140970</xdr:colOff>
      <xdr:row>31</xdr:row>
      <xdr:rowOff>137160</xdr:rowOff>
    </xdr:to>
    <xdr:graphicFrame macro="">
      <xdr:nvGraphicFramePr>
        <xdr:cNvPr id="1070" name="Chart 1">
          <a:extLst>
            <a:ext uri="{FF2B5EF4-FFF2-40B4-BE49-F238E27FC236}">
              <a16:creationId xmlns:a16="http://schemas.microsoft.com/office/drawing/2014/main" id="{00000000-0008-0000-05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</xdr:colOff>
      <xdr:row>3</xdr:row>
      <xdr:rowOff>140970</xdr:rowOff>
    </xdr:from>
    <xdr:to>
      <xdr:col>10</xdr:col>
      <xdr:colOff>373380</xdr:colOff>
      <xdr:row>4</xdr:row>
      <xdr:rowOff>350520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500-000003040000}"/>
            </a:ext>
          </a:extLst>
        </xdr:cNvPr>
        <xdr:cNvSpPr txBox="1">
          <a:spLocks noChangeArrowheads="1"/>
        </xdr:cNvSpPr>
      </xdr:nvSpPr>
      <xdr:spPr bwMode="auto">
        <a:xfrm>
          <a:off x="2880360" y="735330"/>
          <a:ext cx="4518660" cy="407670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2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Kui erinevused on väga suured, tuleks kasutada ebaühtlaste jaotistega skaalat: logaritmskaalat. </a:t>
          </a:r>
        </a:p>
      </xdr:txBody>
    </xdr:sp>
    <xdr:clientData/>
  </xdr:twoCellAnchor>
  <xdr:twoCellAnchor>
    <xdr:from>
      <xdr:col>4</xdr:col>
      <xdr:colOff>106680</xdr:colOff>
      <xdr:row>4</xdr:row>
      <xdr:rowOff>398144</xdr:rowOff>
    </xdr:from>
    <xdr:to>
      <xdr:col>10</xdr:col>
      <xdr:colOff>325755</xdr:colOff>
      <xdr:row>9</xdr:row>
      <xdr:rowOff>30479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500-000004040000}"/>
            </a:ext>
          </a:extLst>
        </xdr:cNvPr>
        <xdr:cNvSpPr txBox="1">
          <a:spLocks noChangeArrowheads="1"/>
        </xdr:cNvSpPr>
      </xdr:nvSpPr>
      <xdr:spPr bwMode="auto">
        <a:xfrm>
          <a:off x="2887980" y="1190624"/>
          <a:ext cx="4463415" cy="805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2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Ülesanne.</a:t>
          </a:r>
          <a:endParaRPr lang="et-EE" sz="12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2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Muuda vertikaalskaala logaritmiliseks (Format Axis, logarithmic scale). Et erinevused oleksid märgatavamad, tuleks muuta ka miinimumi.</a:t>
          </a:r>
          <a:endParaRPr lang="et-EE" sz="1200">
            <a:latin typeface="+mn-lt"/>
          </a:endParaRPr>
        </a:p>
      </xdr:txBody>
    </xdr:sp>
    <xdr:clientData/>
  </xdr:twoCellAnchor>
  <xdr:twoCellAnchor editAs="oneCell">
    <xdr:from>
      <xdr:col>11</xdr:col>
      <xdr:colOff>7620</xdr:colOff>
      <xdr:row>11</xdr:row>
      <xdr:rowOff>45720</xdr:rowOff>
    </xdr:from>
    <xdr:to>
      <xdr:col>17</xdr:col>
      <xdr:colOff>548640</xdr:colOff>
      <xdr:row>31</xdr:row>
      <xdr:rowOff>98992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2860" y="2385060"/>
          <a:ext cx="4198620" cy="35584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186690</xdr:colOff>
      <xdr:row>10</xdr:row>
      <xdr:rowOff>81915</xdr:rowOff>
    </xdr:from>
    <xdr:to>
      <xdr:col>11</xdr:col>
      <xdr:colOff>148590</xdr:colOff>
      <xdr:row>29</xdr:row>
      <xdr:rowOff>97155</xdr:rowOff>
    </xdr:to>
    <xdr:graphicFrame macro="">
      <xdr:nvGraphicFramePr>
        <xdr:cNvPr id="47136" name="Chart 1">
          <a:extLst>
            <a:ext uri="{FF2B5EF4-FFF2-40B4-BE49-F238E27FC236}">
              <a16:creationId xmlns:a16="http://schemas.microsoft.com/office/drawing/2014/main" id="{00000000-0008-0000-0600-000020B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</xdr:colOff>
      <xdr:row>3</xdr:row>
      <xdr:rowOff>160020</xdr:rowOff>
    </xdr:from>
    <xdr:to>
      <xdr:col>11</xdr:col>
      <xdr:colOff>45720</xdr:colOff>
      <xdr:row>9</xdr:row>
      <xdr:rowOff>22860</xdr:rowOff>
    </xdr:to>
    <xdr:sp macro="" textlink="">
      <xdr:nvSpPr>
        <xdr:cNvPr id="47108" name="Text Box 4">
          <a:extLst>
            <a:ext uri="{FF2B5EF4-FFF2-40B4-BE49-F238E27FC236}">
              <a16:creationId xmlns:a16="http://schemas.microsoft.com/office/drawing/2014/main" id="{00000000-0008-0000-0600-000004B80000}"/>
            </a:ext>
          </a:extLst>
        </xdr:cNvPr>
        <xdr:cNvSpPr txBox="1">
          <a:spLocks noChangeArrowheads="1"/>
        </xdr:cNvSpPr>
      </xdr:nvSpPr>
      <xdr:spPr bwMode="auto">
        <a:xfrm>
          <a:off x="2865120" y="685800"/>
          <a:ext cx="4358640" cy="929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1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1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Valel diagrammil pole tootmisvarude tupasid näha, sest need on väga madalad. muuda diagrammi nii, et oleks kaks vertikaalskaalat.</a:t>
          </a:r>
        </a:p>
        <a:p>
          <a:pPr algn="l" rtl="0">
            <a:defRPr sz="1000"/>
          </a:pP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Näpunäide: Võid näiteks muuta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Tootmisvarude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 diagrammitüüpi, valides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Line  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ja siis lehel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Format Data Series 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 lisada 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Plot Series on →Secondary Axis</a:t>
          </a:r>
          <a:endParaRPr lang="et-EE" sz="1100">
            <a:latin typeface="+mn-lt"/>
          </a:endParaRPr>
        </a:p>
      </xdr:txBody>
    </xdr:sp>
    <xdr:clientData/>
  </xdr:twoCellAnchor>
  <xdr:twoCellAnchor>
    <xdr:from>
      <xdr:col>4</xdr:col>
      <xdr:colOff>68580</xdr:colOff>
      <xdr:row>0</xdr:row>
      <xdr:rowOff>91440</xdr:rowOff>
    </xdr:from>
    <xdr:to>
      <xdr:col>15</xdr:col>
      <xdr:colOff>487680</xdr:colOff>
      <xdr:row>3</xdr:row>
      <xdr:rowOff>129540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872740" y="91440"/>
          <a:ext cx="7292340" cy="56388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Kui diagrammil on esitatud kaks suurust, mille väärtused on väga erinevad, on otstarbekas kasutada</a:t>
          </a:r>
        </a:p>
        <a:p>
          <a:r>
            <a:rPr lang="et-EE" sz="1100"/>
            <a:t>kaht erinevat vertikaalskaalat. Ka sellisel juhul, kui suurused on erinevate mõõtühikutes, tuleb kasutada kaht vertikaalskaalat.</a:t>
          </a:r>
        </a:p>
      </xdr:txBody>
    </xdr:sp>
    <xdr:clientData/>
  </xdr:twoCellAnchor>
  <xdr:twoCellAnchor editAs="oneCell">
    <xdr:from>
      <xdr:col>11</xdr:col>
      <xdr:colOff>575454</xdr:colOff>
      <xdr:row>9</xdr:row>
      <xdr:rowOff>198119</xdr:rowOff>
    </xdr:from>
    <xdr:to>
      <xdr:col>19</xdr:col>
      <xdr:colOff>579120</xdr:colOff>
      <xdr:row>28</xdr:row>
      <xdr:rowOff>122744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3494" y="1965959"/>
          <a:ext cx="5002386" cy="3277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493394</xdr:colOff>
      <xdr:row>27</xdr:row>
      <xdr:rowOff>38101</xdr:rowOff>
    </xdr:from>
    <xdr:to>
      <xdr:col>16</xdr:col>
      <xdr:colOff>45719</xdr:colOff>
      <xdr:row>30</xdr:row>
      <xdr:rowOff>114301</xdr:rowOff>
    </xdr:to>
    <xdr:sp macro="" textlink="">
      <xdr:nvSpPr>
        <xdr:cNvPr id="59394" name="Text Box 2">
          <a:extLst>
            <a:ext uri="{FF2B5EF4-FFF2-40B4-BE49-F238E27FC236}">
              <a16:creationId xmlns:a16="http://schemas.microsoft.com/office/drawing/2014/main" id="{00000000-0008-0000-0700-000002E80000}"/>
            </a:ext>
          </a:extLst>
        </xdr:cNvPr>
        <xdr:cNvSpPr txBox="1">
          <a:spLocks noChangeArrowheads="1"/>
        </xdr:cNvSpPr>
      </xdr:nvSpPr>
      <xdr:spPr bwMode="auto">
        <a:xfrm>
          <a:off x="3343274" y="4594861"/>
          <a:ext cx="7050405" cy="487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0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Toodud andmete põhjal konstrueerida lihtdiagramm, kus oleks toodud vaid tarbijahinnaindeksi muutumine ja liitdiagramm, kus kajastuks kõigi kolme suuruse muutumine.</a:t>
          </a:r>
          <a:endParaRPr lang="et-EE">
            <a:latin typeface="+mn-lt"/>
          </a:endParaRPr>
        </a:p>
      </xdr:txBody>
    </xdr:sp>
    <xdr:clientData/>
  </xdr:twoCellAnchor>
  <xdr:twoCellAnchor>
    <xdr:from>
      <xdr:col>7</xdr:col>
      <xdr:colOff>53340</xdr:colOff>
      <xdr:row>2</xdr:row>
      <xdr:rowOff>68580</xdr:rowOff>
    </xdr:from>
    <xdr:to>
      <xdr:col>17</xdr:col>
      <xdr:colOff>464820</xdr:colOff>
      <xdr:row>5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777740" y="426720"/>
          <a:ext cx="6659880" cy="70104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200"/>
            <a:t>Mahu järgi liigitatakse diagramme järgmiselt:</a:t>
          </a:r>
        </a:p>
        <a:p>
          <a:r>
            <a:rPr lang="et-EE" sz="1200"/>
            <a:t>- lihtdiagramm — ainult ühe nähtuse koostis või dünaamika (üks kõver või üks rida tulpasid);</a:t>
          </a:r>
        </a:p>
        <a:p>
          <a:r>
            <a:rPr lang="et-EE" sz="1200"/>
            <a:t>-  liitdiagrammid — mitme nähtuse koostis, dünaamika (mitu kõverat või mitu rida tulpasid).</a:t>
          </a:r>
        </a:p>
      </xdr:txBody>
    </xdr:sp>
    <xdr:clientData/>
  </xdr:twoCellAnchor>
  <xdr:twoCellAnchor editAs="oneCell">
    <xdr:from>
      <xdr:col>4</xdr:col>
      <xdr:colOff>601980</xdr:colOff>
      <xdr:row>8</xdr:row>
      <xdr:rowOff>22860</xdr:rowOff>
    </xdr:from>
    <xdr:to>
      <xdr:col>12</xdr:col>
      <xdr:colOff>23333</xdr:colOff>
      <xdr:row>23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1860" y="1630680"/>
          <a:ext cx="4420073" cy="265938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20</xdr:col>
      <xdr:colOff>128380</xdr:colOff>
      <xdr:row>23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3440" y="1607820"/>
          <a:ext cx="4502260" cy="2705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152400</xdr:rowOff>
    </xdr:from>
    <xdr:to>
      <xdr:col>7</xdr:col>
      <xdr:colOff>247650</xdr:colOff>
      <xdr:row>6</xdr:row>
      <xdr:rowOff>57150</xdr:rowOff>
    </xdr:to>
    <xdr:sp macro="" textlink="">
      <xdr:nvSpPr>
        <xdr:cNvPr id="48129" name="Text 1">
          <a:extLst>
            <a:ext uri="{FF2B5EF4-FFF2-40B4-BE49-F238E27FC236}">
              <a16:creationId xmlns:a16="http://schemas.microsoft.com/office/drawing/2014/main" id="{00000000-0008-0000-0800-000001BC0000}"/>
            </a:ext>
          </a:extLst>
        </xdr:cNvPr>
        <xdr:cNvSpPr txBox="1">
          <a:spLocks noChangeArrowheads="1"/>
        </xdr:cNvSpPr>
      </xdr:nvSpPr>
      <xdr:spPr bwMode="auto">
        <a:xfrm>
          <a:off x="76200" y="352425"/>
          <a:ext cx="481012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Keskmine eluiga mõnedes Ida Euroopa riikides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Allikad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Day, A. (ed.) (1992), The Annual Register 1992, 234, London: Longmans.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U.N.E.S.C.O. 1990 Demographic Year Book  (1990), New York: United Nations.</a:t>
          </a:r>
          <a:endParaRPr lang="et-EE">
            <a:latin typeface="+mn-lt"/>
          </a:endParaRPr>
        </a:p>
      </xdr:txBody>
    </xdr:sp>
    <xdr:clientData/>
  </xdr:twoCellAnchor>
  <xdr:twoCellAnchor>
    <xdr:from>
      <xdr:col>7</xdr:col>
      <xdr:colOff>200025</xdr:colOff>
      <xdr:row>19</xdr:row>
      <xdr:rowOff>57150</xdr:rowOff>
    </xdr:from>
    <xdr:to>
      <xdr:col>14</xdr:col>
      <xdr:colOff>495300</xdr:colOff>
      <xdr:row>37</xdr:row>
      <xdr:rowOff>38100</xdr:rowOff>
    </xdr:to>
    <xdr:graphicFrame macro="">
      <xdr:nvGraphicFramePr>
        <xdr:cNvPr id="48190" name="Chart 3">
          <a:extLst>
            <a:ext uri="{FF2B5EF4-FFF2-40B4-BE49-F238E27FC236}">
              <a16:creationId xmlns:a16="http://schemas.microsoft.com/office/drawing/2014/main" id="{00000000-0008-0000-0800-00003E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112395</xdr:colOff>
      <xdr:row>11</xdr:row>
      <xdr:rowOff>76200</xdr:rowOff>
    </xdr:from>
    <xdr:to>
      <xdr:col>14</xdr:col>
      <xdr:colOff>487680</xdr:colOff>
      <xdr:row>19</xdr:row>
      <xdr:rowOff>0</xdr:rowOff>
    </xdr:to>
    <xdr:sp macro="" textlink="">
      <xdr:nvSpPr>
        <xdr:cNvPr id="48132" name="Text Box 4">
          <a:extLst>
            <a:ext uri="{FF2B5EF4-FFF2-40B4-BE49-F238E27FC236}">
              <a16:creationId xmlns:a16="http://schemas.microsoft.com/office/drawing/2014/main" id="{00000000-0008-0000-0800-000004BC0000}"/>
            </a:ext>
          </a:extLst>
        </xdr:cNvPr>
        <xdr:cNvSpPr txBox="1">
          <a:spLocks noChangeArrowheads="1"/>
        </xdr:cNvSpPr>
      </xdr:nvSpPr>
      <xdr:spPr bwMode="auto">
        <a:xfrm>
          <a:off x="2337435" y="1988820"/>
          <a:ext cx="7080885" cy="1318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200" b="1" i="0" u="none" strike="noStrike" baseline="0">
              <a:solidFill>
                <a:srgbClr val="000000"/>
              </a:solidFill>
              <a:latin typeface="+mn-lt"/>
              <a:cs typeface="Arial Baltic"/>
            </a:rPr>
            <a:t>Ülesanne</a:t>
          </a:r>
          <a:endParaRPr lang="et-EE" sz="12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2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Mis võiks olla alljärgnevatel diagrammidel teisiti? Korrigeeri.</a:t>
          </a:r>
        </a:p>
        <a:p>
          <a:pPr algn="l" rtl="0">
            <a:defRPr sz="1000"/>
          </a:pP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Näpunäide: Legendi lisamisel võivad tulla seletuseks sõnad Series1 ja Series2. See juhtub siis, kui vastava andmeseeria nimetust pole diagrammi koostamisel ära näidatud.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Tingmärkide taga peaksid olema vastavate tulpade nimetused. Aknas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Select Data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 lehel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Series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 real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 Baltic"/>
            </a:rPr>
            <a:t>Name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 Baltic"/>
            </a:rPr>
            <a:t> saad viidata vastavale lahtrile või kirjutada seletus ise.</a:t>
          </a:r>
          <a:endParaRPr lang="et-EE" sz="1100" b="0" i="0" u="none" strike="noStrike" baseline="0">
            <a:solidFill>
              <a:srgbClr val="000000"/>
            </a:solidFill>
            <a:latin typeface="+mn-lt"/>
            <a:cs typeface="Arial Baltic"/>
          </a:endParaRPr>
        </a:p>
        <a:p>
          <a:pPr algn="l" rtl="0">
            <a:defRPr sz="1000"/>
          </a:pPr>
          <a:endParaRPr lang="et-EE"/>
        </a:p>
      </xdr:txBody>
    </xdr:sp>
    <xdr:clientData/>
  </xdr:twoCellAnchor>
  <xdr:twoCellAnchor>
    <xdr:from>
      <xdr:col>0</xdr:col>
      <xdr:colOff>95250</xdr:colOff>
      <xdr:row>19</xdr:row>
      <xdr:rowOff>38100</xdr:rowOff>
    </xdr:from>
    <xdr:to>
      <xdr:col>7</xdr:col>
      <xdr:colOff>76200</xdr:colOff>
      <xdr:row>37</xdr:row>
      <xdr:rowOff>28575</xdr:rowOff>
    </xdr:to>
    <xdr:graphicFrame macro="">
      <xdr:nvGraphicFramePr>
        <xdr:cNvPr id="48192" name="Chart 6">
          <a:extLst>
            <a:ext uri="{FF2B5EF4-FFF2-40B4-BE49-F238E27FC236}">
              <a16:creationId xmlns:a16="http://schemas.microsoft.com/office/drawing/2014/main" id="{00000000-0008-0000-0800-000040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106680</xdr:colOff>
      <xdr:row>7</xdr:row>
      <xdr:rowOff>144780</xdr:rowOff>
    </xdr:from>
    <xdr:to>
      <xdr:col>14</xdr:col>
      <xdr:colOff>525780</xdr:colOff>
      <xdr:row>11</xdr:row>
      <xdr:rowOff>7620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331720" y="1348740"/>
          <a:ext cx="7124700" cy="57150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200"/>
            <a:t>Legend on tingmärkide seletus. Legend on vajalik juhul, kui arvjoonisel on erinevad andmeseeriad,</a:t>
          </a:r>
        </a:p>
        <a:p>
          <a:r>
            <a:rPr lang="et-EE" sz="1200"/>
            <a:t>mille eristamiseks kasutatakse erinevat värvi või erineva mustriga tulpasid, jooni.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B36"/>
  <sheetViews>
    <sheetView tabSelected="1" workbookViewId="0">
      <selection activeCell="J18" sqref="J18"/>
    </sheetView>
  </sheetViews>
  <sheetFormatPr defaultColWidth="9.140625" defaultRowHeight="12.75"/>
  <cols>
    <col min="1" max="1" width="15.85546875" style="89" customWidth="1"/>
    <col min="2" max="2" width="56" style="89" customWidth="1"/>
    <col min="3" max="16384" width="9.140625" style="89"/>
  </cols>
  <sheetData>
    <row r="12" spans="1:2" ht="13.5" thickBot="1">
      <c r="A12" s="88" t="s">
        <v>177</v>
      </c>
      <c r="B12" s="88" t="s">
        <v>269</v>
      </c>
    </row>
    <row r="13" spans="1:2" ht="13.5" thickTop="1">
      <c r="A13" s="90" t="s">
        <v>160</v>
      </c>
      <c r="B13" s="90" t="s">
        <v>154</v>
      </c>
    </row>
    <row r="14" spans="1:2">
      <c r="A14" s="90" t="s">
        <v>278</v>
      </c>
      <c r="B14" s="90" t="s">
        <v>279</v>
      </c>
    </row>
    <row r="15" spans="1:2">
      <c r="A15" s="91" t="s">
        <v>161</v>
      </c>
      <c r="B15" s="91" t="s">
        <v>277</v>
      </c>
    </row>
    <row r="16" spans="1:2">
      <c r="A16" s="91" t="s">
        <v>162</v>
      </c>
      <c r="B16" s="91" t="s">
        <v>178</v>
      </c>
    </row>
    <row r="17" spans="1:2">
      <c r="A17" s="91" t="s">
        <v>75</v>
      </c>
      <c r="B17" s="91" t="s">
        <v>179</v>
      </c>
    </row>
    <row r="18" spans="1:2">
      <c r="A18" s="91" t="s">
        <v>163</v>
      </c>
      <c r="B18" s="91" t="s">
        <v>180</v>
      </c>
    </row>
    <row r="19" spans="1:2">
      <c r="A19" s="91" t="s">
        <v>83</v>
      </c>
      <c r="B19" s="91" t="s">
        <v>183</v>
      </c>
    </row>
    <row r="20" spans="1:2">
      <c r="A20" s="91" t="s">
        <v>53</v>
      </c>
      <c r="B20" s="91" t="s">
        <v>184</v>
      </c>
    </row>
    <row r="21" spans="1:2">
      <c r="A21" s="92" t="s">
        <v>270</v>
      </c>
      <c r="B21" s="92" t="s">
        <v>272</v>
      </c>
    </row>
    <row r="22" spans="1:2">
      <c r="A22" s="91" t="s">
        <v>165</v>
      </c>
      <c r="B22" s="91" t="s">
        <v>187</v>
      </c>
    </row>
    <row r="23" spans="1:2">
      <c r="A23" s="91" t="s">
        <v>185</v>
      </c>
      <c r="B23" s="91" t="s">
        <v>217</v>
      </c>
    </row>
    <row r="24" spans="1:2">
      <c r="A24" s="91" t="s">
        <v>164</v>
      </c>
      <c r="B24" s="91" t="s">
        <v>221</v>
      </c>
    </row>
    <row r="25" spans="1:2">
      <c r="A25" s="92" t="s">
        <v>268</v>
      </c>
      <c r="B25" s="92" t="s">
        <v>267</v>
      </c>
    </row>
    <row r="26" spans="1:2">
      <c r="A26" s="91" t="s">
        <v>167</v>
      </c>
      <c r="B26" s="91" t="s">
        <v>188</v>
      </c>
    </row>
    <row r="27" spans="1:2">
      <c r="A27" s="91" t="s">
        <v>168</v>
      </c>
      <c r="B27" s="91" t="s">
        <v>189</v>
      </c>
    </row>
    <row r="28" spans="1:2">
      <c r="A28" s="91" t="s">
        <v>169</v>
      </c>
      <c r="B28" s="91" t="s">
        <v>276</v>
      </c>
    </row>
    <row r="29" spans="1:2">
      <c r="A29" s="91" t="s">
        <v>176</v>
      </c>
      <c r="B29" s="91" t="s">
        <v>171</v>
      </c>
    </row>
    <row r="30" spans="1:2">
      <c r="A30" s="138" t="s">
        <v>218</v>
      </c>
      <c r="B30" s="139"/>
    </row>
    <row r="31" spans="1:2">
      <c r="A31" s="91" t="s">
        <v>181</v>
      </c>
      <c r="B31" s="91" t="s">
        <v>182</v>
      </c>
    </row>
    <row r="32" spans="1:2">
      <c r="A32" s="91" t="s">
        <v>219</v>
      </c>
      <c r="B32" s="91" t="s">
        <v>186</v>
      </c>
    </row>
    <row r="33" spans="1:2">
      <c r="A33" s="91" t="s">
        <v>191</v>
      </c>
      <c r="B33" s="91" t="s">
        <v>194</v>
      </c>
    </row>
    <row r="34" spans="1:2">
      <c r="A34" s="91" t="s">
        <v>192</v>
      </c>
      <c r="B34" s="91" t="s">
        <v>195</v>
      </c>
    </row>
    <row r="35" spans="1:2">
      <c r="A35" s="91" t="s">
        <v>193</v>
      </c>
      <c r="B35" s="91" t="s">
        <v>196</v>
      </c>
    </row>
    <row r="36" spans="1:2">
      <c r="A36" s="91" t="s">
        <v>190</v>
      </c>
      <c r="B36" s="91" t="s">
        <v>220</v>
      </c>
    </row>
  </sheetData>
  <mergeCells count="1">
    <mergeCell ref="A30:B30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workbookViewId="0">
      <selection activeCell="A2" sqref="A2"/>
    </sheetView>
  </sheetViews>
  <sheetFormatPr defaultColWidth="8.85546875" defaultRowHeight="12.75"/>
  <cols>
    <col min="1" max="16384" width="8.85546875" style="37"/>
  </cols>
  <sheetData>
    <row r="1" spans="1:9" ht="15.75">
      <c r="A1" s="115" t="s">
        <v>271</v>
      </c>
      <c r="B1" s="115"/>
      <c r="C1" s="115"/>
      <c r="D1" s="115"/>
      <c r="E1" s="115"/>
    </row>
    <row r="4" spans="1:9" ht="15.75">
      <c r="I4" s="4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3"/>
  <sheetViews>
    <sheetView workbookViewId="0"/>
  </sheetViews>
  <sheetFormatPr defaultColWidth="9.140625" defaultRowHeight="12.75"/>
  <cols>
    <col min="1" max="1" width="31.28515625" style="37" customWidth="1"/>
    <col min="2" max="2" width="18.7109375" style="37" customWidth="1"/>
    <col min="3" max="16384" width="9.140625" style="37"/>
  </cols>
  <sheetData>
    <row r="1" spans="1:5" ht="15.75">
      <c r="B1" s="142" t="s">
        <v>52</v>
      </c>
      <c r="C1" s="142"/>
    </row>
    <row r="3" spans="1:5" ht="15.75" customHeight="1">
      <c r="A3" s="143" t="s">
        <v>249</v>
      </c>
      <c r="B3" s="143"/>
      <c r="C3" s="143"/>
      <c r="D3" s="143"/>
    </row>
    <row r="4" spans="1:5" ht="12" customHeight="1">
      <c r="A4" s="124"/>
      <c r="B4" s="124"/>
      <c r="C4" s="124"/>
      <c r="D4" s="124"/>
    </row>
    <row r="5" spans="1:5" ht="39" customHeight="1" thickBot="1">
      <c r="A5" s="59" t="s">
        <v>166</v>
      </c>
      <c r="B5" s="60" t="s">
        <v>250</v>
      </c>
      <c r="C5" s="124"/>
      <c r="D5" s="124"/>
      <c r="E5" s="124"/>
    </row>
    <row r="6" spans="1:5" ht="13.5" thickTop="1">
      <c r="A6" s="55" t="s">
        <v>7</v>
      </c>
      <c r="B6" s="56">
        <v>313.3</v>
      </c>
    </row>
    <row r="7" spans="1:5">
      <c r="A7" s="24" t="s">
        <v>253</v>
      </c>
      <c r="B7" s="56">
        <v>9.1</v>
      </c>
    </row>
    <row r="8" spans="1:5">
      <c r="A8" s="61" t="s">
        <v>8</v>
      </c>
      <c r="B8" s="57">
        <v>5.5</v>
      </c>
    </row>
    <row r="9" spans="1:5">
      <c r="A9" s="55" t="s">
        <v>9</v>
      </c>
      <c r="B9" s="58">
        <v>111.9</v>
      </c>
    </row>
    <row r="10" spans="1:5">
      <c r="A10" s="55" t="s">
        <v>252</v>
      </c>
      <c r="B10" s="57">
        <v>6.4</v>
      </c>
    </row>
    <row r="11" spans="1:5" ht="13.5" customHeight="1">
      <c r="A11" s="55" t="s">
        <v>251</v>
      </c>
      <c r="B11" s="57">
        <v>11</v>
      </c>
    </row>
    <row r="12" spans="1:5">
      <c r="A12" s="55" t="s">
        <v>10</v>
      </c>
      <c r="B12" s="58">
        <v>457.2</v>
      </c>
    </row>
    <row r="13" spans="1:5">
      <c r="A13" s="125"/>
    </row>
  </sheetData>
  <mergeCells count="2">
    <mergeCell ref="A3:D3"/>
    <mergeCell ref="B1:C1"/>
  </mergeCells>
  <phoneticPr fontId="4" type="noConversion"/>
  <pageMargins left="0.75" right="0.75" top="1" bottom="1" header="0.5" footer="0.5"/>
  <pageSetup orientation="portrait" horizontalDpi="4294967292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9"/>
  <sheetViews>
    <sheetView workbookViewId="0"/>
  </sheetViews>
  <sheetFormatPr defaultColWidth="9.140625" defaultRowHeight="12.75"/>
  <cols>
    <col min="1" max="1" width="9.85546875" style="94" customWidth="1"/>
    <col min="2" max="2" width="12.140625" style="94" customWidth="1"/>
    <col min="3" max="3" width="9.140625" style="118"/>
    <col min="4" max="4" width="10.7109375" style="94" customWidth="1"/>
    <col min="5" max="16384" width="9.140625" style="94"/>
  </cols>
  <sheetData>
    <row r="1" spans="1:11" ht="15.75">
      <c r="A1" s="117"/>
      <c r="B1" s="142" t="s">
        <v>198</v>
      </c>
      <c r="C1" s="142"/>
      <c r="H1" s="117"/>
      <c r="I1" s="117"/>
      <c r="J1" s="117"/>
      <c r="K1" s="117"/>
    </row>
    <row r="2" spans="1:11">
      <c r="A2" s="117"/>
      <c r="B2" s="117"/>
      <c r="H2" s="117"/>
      <c r="I2" s="117"/>
      <c r="J2" s="117"/>
      <c r="K2" s="117"/>
    </row>
    <row r="3" spans="1:11">
      <c r="A3" s="79" t="s">
        <v>199</v>
      </c>
      <c r="H3" s="117"/>
      <c r="I3" s="117"/>
      <c r="J3" s="117"/>
      <c r="K3" s="117"/>
    </row>
    <row r="4" spans="1:11">
      <c r="A4" s="117"/>
      <c r="B4" s="117"/>
      <c r="H4" s="117"/>
      <c r="I4" s="117"/>
      <c r="J4" s="117"/>
      <c r="K4" s="117"/>
    </row>
    <row r="5" spans="1:11" ht="38.25">
      <c r="A5" s="95" t="s">
        <v>200</v>
      </c>
      <c r="B5" s="96" t="s">
        <v>201</v>
      </c>
      <c r="C5" s="37"/>
      <c r="D5" s="37"/>
      <c r="H5" s="117"/>
      <c r="I5" s="117"/>
      <c r="J5" s="117"/>
      <c r="K5" s="117"/>
    </row>
    <row r="6" spans="1:11">
      <c r="A6" s="77" t="s">
        <v>202</v>
      </c>
      <c r="B6" s="78">
        <v>552</v>
      </c>
      <c r="C6" s="37"/>
      <c r="D6" s="37"/>
      <c r="G6" s="117"/>
      <c r="H6" s="117"/>
      <c r="I6" s="117"/>
      <c r="J6" s="117"/>
    </row>
    <row r="7" spans="1:11">
      <c r="A7" s="77" t="s">
        <v>203</v>
      </c>
      <c r="B7" s="78">
        <v>361</v>
      </c>
      <c r="C7" s="37"/>
      <c r="D7" s="37"/>
      <c r="G7" s="117"/>
      <c r="H7" s="117"/>
      <c r="I7" s="117"/>
      <c r="J7" s="117"/>
    </row>
    <row r="8" spans="1:11">
      <c r="A8" s="77" t="s">
        <v>204</v>
      </c>
      <c r="B8" s="78">
        <v>359</v>
      </c>
      <c r="C8" s="37"/>
      <c r="D8" s="37"/>
      <c r="G8" s="117"/>
      <c r="H8" s="117"/>
      <c r="I8" s="117"/>
      <c r="J8" s="117"/>
    </row>
    <row r="9" spans="1:11">
      <c r="A9" s="77" t="s">
        <v>205</v>
      </c>
      <c r="B9" s="78">
        <v>320</v>
      </c>
      <c r="C9" s="37"/>
      <c r="D9" s="37"/>
      <c r="G9" s="117"/>
      <c r="H9" s="117"/>
      <c r="I9" s="117"/>
      <c r="J9" s="117"/>
    </row>
    <row r="10" spans="1:11">
      <c r="A10" s="77" t="s">
        <v>206</v>
      </c>
      <c r="B10" s="78">
        <v>315</v>
      </c>
      <c r="C10" s="37"/>
      <c r="D10" s="37"/>
      <c r="G10" s="117"/>
      <c r="H10" s="117"/>
      <c r="I10" s="117"/>
      <c r="J10" s="117"/>
    </row>
    <row r="11" spans="1:11">
      <c r="A11" s="77" t="s">
        <v>207</v>
      </c>
      <c r="B11" s="78">
        <v>295</v>
      </c>
      <c r="C11" s="37"/>
      <c r="D11" s="37"/>
      <c r="G11" s="117"/>
      <c r="H11" s="117"/>
      <c r="I11" s="117"/>
      <c r="J11" s="117"/>
    </row>
    <row r="12" spans="1:11">
      <c r="A12" s="77" t="s">
        <v>208</v>
      </c>
      <c r="B12" s="78">
        <v>283</v>
      </c>
      <c r="C12" s="37"/>
      <c r="D12" s="37"/>
      <c r="G12" s="117"/>
      <c r="H12" s="117"/>
      <c r="I12" s="117"/>
      <c r="J12" s="117"/>
    </row>
    <row r="13" spans="1:11">
      <c r="A13" s="77" t="s">
        <v>209</v>
      </c>
      <c r="B13" s="78">
        <v>281</v>
      </c>
      <c r="C13" s="37"/>
      <c r="D13" s="37"/>
      <c r="G13" s="117"/>
      <c r="H13" s="117"/>
      <c r="I13" s="117"/>
      <c r="J13" s="117"/>
    </row>
    <row r="14" spans="1:11">
      <c r="A14" s="77" t="s">
        <v>210</v>
      </c>
      <c r="B14" s="78">
        <v>252</v>
      </c>
      <c r="C14" s="37"/>
      <c r="D14" s="37"/>
      <c r="G14" s="117"/>
      <c r="H14" s="117"/>
      <c r="I14" s="117"/>
      <c r="J14" s="117"/>
    </row>
    <row r="15" spans="1:11">
      <c r="A15" s="77" t="s">
        <v>211</v>
      </c>
      <c r="B15" s="78">
        <v>252</v>
      </c>
      <c r="C15" s="37"/>
      <c r="D15" s="37"/>
      <c r="G15" s="117"/>
      <c r="H15" s="117"/>
      <c r="I15" s="117"/>
      <c r="J15" s="117"/>
    </row>
    <row r="16" spans="1:11">
      <c r="A16" s="77" t="s">
        <v>212</v>
      </c>
      <c r="B16" s="78">
        <v>245</v>
      </c>
      <c r="C16" s="37"/>
      <c r="D16" s="37"/>
      <c r="G16" s="117"/>
      <c r="H16" s="117"/>
      <c r="I16" s="117"/>
      <c r="J16" s="117"/>
    </row>
    <row r="17" spans="1:10">
      <c r="A17" s="77" t="s">
        <v>213</v>
      </c>
      <c r="B17" s="78">
        <v>235</v>
      </c>
      <c r="C17" s="37"/>
      <c r="D17" s="37"/>
      <c r="G17" s="117"/>
      <c r="H17" s="117"/>
      <c r="I17" s="117"/>
      <c r="J17" s="117"/>
    </row>
    <row r="18" spans="1:10">
      <c r="A18" s="77" t="s">
        <v>214</v>
      </c>
      <c r="B18" s="78">
        <v>209</v>
      </c>
      <c r="C18" s="37"/>
      <c r="D18" s="37"/>
      <c r="G18" s="117"/>
      <c r="H18" s="117"/>
      <c r="I18" s="117"/>
      <c r="J18" s="117"/>
    </row>
    <row r="19" spans="1:10">
      <c r="A19" s="77" t="s">
        <v>215</v>
      </c>
      <c r="B19" s="78">
        <v>110</v>
      </c>
      <c r="C19" s="37"/>
      <c r="D19" s="37"/>
      <c r="G19" s="117"/>
      <c r="H19" s="117"/>
      <c r="I19" s="117"/>
      <c r="J19" s="117"/>
    </row>
    <row r="20" spans="1:10">
      <c r="A20" s="77" t="s">
        <v>216</v>
      </c>
      <c r="B20" s="78">
        <v>108</v>
      </c>
      <c r="C20" s="37"/>
      <c r="D20" s="37"/>
      <c r="G20" s="117"/>
      <c r="H20" s="117"/>
      <c r="I20" s="117"/>
      <c r="J20" s="117"/>
    </row>
    <row r="21" spans="1:10" ht="11.25" customHeight="1">
      <c r="A21" s="37"/>
      <c r="B21" s="37"/>
      <c r="C21" s="37"/>
      <c r="D21" s="37"/>
      <c r="G21" s="117"/>
      <c r="H21" s="117"/>
      <c r="I21" s="117"/>
      <c r="J21" s="117"/>
    </row>
    <row r="22" spans="1:10" ht="11.25" customHeight="1">
      <c r="A22" s="37"/>
      <c r="B22" s="37"/>
      <c r="C22" s="37"/>
      <c r="D22" s="37"/>
      <c r="G22" s="117"/>
      <c r="H22" s="117"/>
      <c r="I22" s="117"/>
      <c r="J22" s="117"/>
    </row>
    <row r="23" spans="1:10" ht="11.25" customHeight="1">
      <c r="A23" s="37"/>
      <c r="B23" s="37"/>
      <c r="C23" s="37"/>
      <c r="D23" s="37"/>
      <c r="F23" s="117"/>
      <c r="G23" s="117"/>
      <c r="H23" s="117"/>
      <c r="I23" s="117"/>
      <c r="J23" s="117"/>
    </row>
    <row r="24" spans="1:10" ht="11.25" customHeight="1">
      <c r="A24" s="37"/>
      <c r="B24" s="37"/>
      <c r="C24" s="37"/>
      <c r="D24" s="37"/>
      <c r="G24" s="117"/>
      <c r="H24" s="117"/>
      <c r="I24" s="117"/>
      <c r="J24" s="117"/>
    </row>
    <row r="25" spans="1:10" ht="11.25" customHeight="1">
      <c r="A25" s="37"/>
      <c r="B25" s="37"/>
      <c r="C25" s="37"/>
      <c r="D25" s="37"/>
      <c r="G25" s="117"/>
      <c r="H25" s="117"/>
      <c r="I25" s="117"/>
      <c r="J25" s="117"/>
    </row>
    <row r="26" spans="1:10" ht="11.25" customHeight="1">
      <c r="A26" s="37"/>
      <c r="B26" s="37"/>
      <c r="C26" s="37"/>
      <c r="D26" s="37"/>
      <c r="G26" s="117"/>
      <c r="H26" s="117"/>
      <c r="I26" s="117"/>
      <c r="J26" s="117"/>
    </row>
    <row r="27" spans="1:10" ht="11.25" customHeight="1">
      <c r="A27" s="37"/>
      <c r="B27" s="37"/>
      <c r="C27" s="37"/>
      <c r="D27" s="37"/>
      <c r="G27" s="117"/>
      <c r="H27" s="117"/>
      <c r="I27" s="117"/>
      <c r="J27" s="117"/>
    </row>
    <row r="28" spans="1:10" ht="11.25" customHeight="1">
      <c r="A28" s="37"/>
      <c r="B28" s="37"/>
      <c r="C28" s="37"/>
      <c r="D28" s="37"/>
      <c r="G28" s="117"/>
      <c r="H28" s="117"/>
      <c r="I28" s="117"/>
      <c r="J28" s="117"/>
    </row>
    <row r="29" spans="1:10" ht="11.25" customHeight="1">
      <c r="A29" s="37"/>
      <c r="B29" s="37"/>
      <c r="C29" s="37"/>
      <c r="D29" s="37"/>
      <c r="G29" s="117"/>
      <c r="H29" s="117"/>
      <c r="I29" s="117"/>
      <c r="J29" s="117"/>
    </row>
    <row r="30" spans="1:10" ht="11.25" customHeight="1">
      <c r="A30" s="37"/>
      <c r="B30" s="37"/>
      <c r="C30" s="37"/>
      <c r="D30" s="37"/>
      <c r="G30" s="117"/>
      <c r="H30" s="117"/>
      <c r="I30" s="117"/>
      <c r="J30" s="117"/>
    </row>
    <row r="31" spans="1:10" ht="11.25" customHeight="1">
      <c r="A31" s="37"/>
      <c r="B31" s="37"/>
      <c r="C31" s="37"/>
      <c r="D31" s="37"/>
      <c r="G31" s="117"/>
      <c r="H31" s="117"/>
      <c r="I31" s="117"/>
      <c r="J31" s="117"/>
    </row>
    <row r="32" spans="1:10" ht="11.25" customHeight="1">
      <c r="A32" s="37"/>
      <c r="B32" s="37"/>
      <c r="C32" s="37"/>
      <c r="D32" s="37"/>
      <c r="G32" s="117"/>
      <c r="H32" s="117"/>
      <c r="I32" s="117"/>
      <c r="J32" s="117"/>
    </row>
    <row r="33" spans="1:11" ht="11.25" customHeight="1">
      <c r="A33" s="37"/>
      <c r="B33" s="37"/>
      <c r="C33" s="37"/>
      <c r="D33" s="37"/>
      <c r="G33" s="117"/>
      <c r="H33" s="117"/>
      <c r="I33" s="117"/>
      <c r="J33" s="117"/>
    </row>
    <row r="34" spans="1:11" ht="11.25" customHeight="1">
      <c r="A34" s="37"/>
      <c r="B34" s="37"/>
      <c r="C34" s="37"/>
      <c r="D34" s="37"/>
      <c r="G34" s="117"/>
      <c r="H34" s="117"/>
      <c r="I34" s="117"/>
      <c r="J34" s="117"/>
      <c r="K34" s="117"/>
    </row>
    <row r="35" spans="1:11" ht="11.25" customHeight="1">
      <c r="A35" s="37"/>
      <c r="B35" s="37"/>
      <c r="C35" s="37"/>
      <c r="D35" s="37"/>
      <c r="G35" s="117"/>
      <c r="H35" s="117"/>
      <c r="I35" s="117"/>
      <c r="J35" s="117"/>
      <c r="K35" s="117"/>
    </row>
    <row r="36" spans="1:11" ht="11.25" customHeight="1">
      <c r="A36" s="37"/>
      <c r="B36" s="37"/>
      <c r="C36" s="37"/>
      <c r="D36" s="37"/>
      <c r="G36" s="117"/>
      <c r="H36" s="117"/>
      <c r="I36" s="117"/>
      <c r="J36" s="117"/>
    </row>
    <row r="37" spans="1:11" ht="11.25" customHeight="1">
      <c r="A37" s="37"/>
      <c r="B37" s="37"/>
      <c r="C37" s="37"/>
      <c r="D37" s="37"/>
      <c r="G37" s="117"/>
      <c r="H37" s="117"/>
      <c r="I37" s="117"/>
      <c r="J37" s="117"/>
    </row>
    <row r="38" spans="1:11" ht="11.25" customHeight="1">
      <c r="A38" s="37"/>
      <c r="B38" s="37"/>
      <c r="C38" s="37"/>
      <c r="D38" s="37"/>
      <c r="G38" s="117"/>
      <c r="H38" s="117"/>
      <c r="I38" s="117"/>
      <c r="J38" s="117"/>
    </row>
    <row r="39" spans="1:11" ht="11.25" customHeight="1">
      <c r="A39" s="37"/>
      <c r="B39" s="37"/>
      <c r="C39" s="37"/>
      <c r="D39" s="37"/>
      <c r="G39" s="117"/>
      <c r="H39" s="117"/>
      <c r="I39" s="117"/>
      <c r="J39" s="117"/>
    </row>
    <row r="40" spans="1:11" ht="11.25" customHeight="1">
      <c r="A40" s="37"/>
      <c r="B40" s="37"/>
      <c r="C40" s="37"/>
      <c r="D40" s="37"/>
    </row>
    <row r="41" spans="1:11" ht="11.25" customHeight="1">
      <c r="A41" s="37"/>
      <c r="B41" s="37"/>
      <c r="C41" s="37"/>
      <c r="D41" s="37"/>
    </row>
    <row r="42" spans="1:11" ht="11.25" customHeight="1">
      <c r="A42" s="37"/>
      <c r="B42" s="37"/>
      <c r="C42" s="37"/>
      <c r="D42" s="37"/>
    </row>
    <row r="43" spans="1:11" ht="11.25" customHeight="1">
      <c r="A43" s="37"/>
      <c r="B43" s="37"/>
      <c r="C43" s="37"/>
      <c r="D43" s="37"/>
    </row>
    <row r="44" spans="1:11" ht="11.25" customHeight="1">
      <c r="A44" s="37"/>
      <c r="B44" s="37"/>
      <c r="C44" s="37"/>
      <c r="D44" s="37"/>
    </row>
    <row r="45" spans="1:11" ht="11.25" customHeight="1">
      <c r="A45" s="37"/>
      <c r="B45" s="37"/>
      <c r="C45" s="37"/>
      <c r="D45" s="37"/>
    </row>
    <row r="46" spans="1:11" ht="11.25" customHeight="1">
      <c r="A46" s="37"/>
      <c r="B46" s="37"/>
      <c r="C46" s="37"/>
      <c r="D46" s="37"/>
    </row>
    <row r="47" spans="1:11">
      <c r="A47" s="37"/>
      <c r="B47" s="37"/>
      <c r="C47" s="37"/>
      <c r="D47" s="37"/>
    </row>
    <row r="48" spans="1:11">
      <c r="A48" s="37"/>
      <c r="B48" s="37"/>
      <c r="C48" s="37"/>
      <c r="D48" s="37"/>
    </row>
    <row r="49" spans="1:7">
      <c r="A49" s="37"/>
      <c r="B49" s="37"/>
      <c r="C49" s="37"/>
      <c r="D49" s="37"/>
    </row>
    <row r="50" spans="1:7">
      <c r="A50" s="37"/>
      <c r="B50" s="37"/>
      <c r="C50" s="37"/>
      <c r="D50" s="37"/>
    </row>
    <row r="59" spans="1:7">
      <c r="G59" s="117"/>
    </row>
  </sheetData>
  <sortState xmlns:xlrd2="http://schemas.microsoft.com/office/spreadsheetml/2017/richdata2" ref="A23:B37">
    <sortCondition descending="1" ref="B23:B37"/>
  </sortState>
  <mergeCells count="1">
    <mergeCell ref="B1:C1"/>
  </mergeCells>
  <phoneticPr fontId="4" type="noConversion"/>
  <printOptions horizontalCentered="1" verticalCentered="1"/>
  <pageMargins left="0.5" right="0.5" top="0.37" bottom="0.27" header="0.25" footer="0.2"/>
  <pageSetup paperSize="9" orientation="portrait" horizontalDpi="300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workbookViewId="0">
      <selection activeCell="B1" sqref="B1"/>
    </sheetView>
  </sheetViews>
  <sheetFormatPr defaultColWidth="9.28515625" defaultRowHeight="12.75"/>
  <cols>
    <col min="1" max="1" width="33.42578125" style="37" customWidth="1"/>
    <col min="2" max="2" width="8.85546875" style="37" bestFit="1" customWidth="1"/>
    <col min="3" max="3" width="21.42578125" style="37" customWidth="1"/>
    <col min="4" max="4" width="11.42578125" style="37" customWidth="1"/>
    <col min="5" max="5" width="16.42578125" style="37" customWidth="1"/>
    <col min="6" max="16384" width="9.28515625" style="37"/>
  </cols>
  <sheetData>
    <row r="1" spans="1:5" ht="15.75">
      <c r="A1" s="82" t="s">
        <v>164</v>
      </c>
    </row>
    <row r="3" spans="1:5">
      <c r="A3" s="69" t="s">
        <v>48</v>
      </c>
    </row>
    <row r="4" spans="1:5">
      <c r="A4" s="37" t="s">
        <v>3</v>
      </c>
    </row>
    <row r="5" spans="1:5">
      <c r="A5" s="37" t="s">
        <v>4</v>
      </c>
    </row>
    <row r="6" spans="1:5" ht="33.75" customHeight="1">
      <c r="D6" s="144"/>
      <c r="E6" s="144"/>
    </row>
    <row r="7" spans="1:5" ht="43.5" customHeight="1" thickBot="1">
      <c r="A7" s="67"/>
      <c r="B7" s="9" t="s">
        <v>1</v>
      </c>
      <c r="C7" s="22" t="s">
        <v>49</v>
      </c>
      <c r="D7" s="9" t="s">
        <v>6</v>
      </c>
      <c r="E7" s="126"/>
    </row>
    <row r="8" spans="1:5" ht="13.5" thickTop="1">
      <c r="A8" s="23" t="s">
        <v>5</v>
      </c>
      <c r="B8" s="23">
        <v>69</v>
      </c>
      <c r="C8" s="23">
        <v>69</v>
      </c>
      <c r="D8" s="23">
        <f>B8/C8</f>
        <v>1</v>
      </c>
    </row>
    <row r="9" spans="1:5">
      <c r="A9" s="24" t="s">
        <v>2</v>
      </c>
      <c r="B9" s="24">
        <v>85</v>
      </c>
      <c r="C9" s="24">
        <v>105</v>
      </c>
      <c r="D9" s="68">
        <f>B9/C9</f>
        <v>0.80952380952380953</v>
      </c>
    </row>
    <row r="10" spans="1:5">
      <c r="A10" s="24" t="s">
        <v>0</v>
      </c>
      <c r="B10" s="24">
        <v>83</v>
      </c>
      <c r="C10" s="24">
        <v>86.7</v>
      </c>
      <c r="D10" s="68">
        <f>B10/C10</f>
        <v>0.95732410611303342</v>
      </c>
    </row>
    <row r="11" spans="1:5">
      <c r="A11" s="24" t="s">
        <v>50</v>
      </c>
      <c r="B11" s="24">
        <v>3080</v>
      </c>
      <c r="C11" s="24">
        <v>4350</v>
      </c>
      <c r="D11" s="68">
        <f>B11/C11</f>
        <v>0.7080459770114943</v>
      </c>
    </row>
  </sheetData>
  <mergeCells count="1">
    <mergeCell ref="D6:E6"/>
  </mergeCells>
  <phoneticPr fontId="4" type="noConversion"/>
  <pageMargins left="0.52" right="0.43" top="1" bottom="1" header="0.5" footer="0.5"/>
  <pageSetup orientation="portrait" horizontalDpi="4294967292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workbookViewId="0">
      <selection activeCell="E1" sqref="E1"/>
    </sheetView>
  </sheetViews>
  <sheetFormatPr defaultColWidth="8.85546875" defaultRowHeight="12.75"/>
  <cols>
    <col min="1" max="16384" width="8.85546875" style="37"/>
  </cols>
  <sheetData>
    <row r="1" spans="1:6" ht="15.75">
      <c r="A1" s="115" t="s">
        <v>266</v>
      </c>
      <c r="B1" s="115"/>
      <c r="C1" s="115"/>
      <c r="D1" s="115"/>
    </row>
    <row r="5" spans="1:6">
      <c r="F5" s="11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4" workbookViewId="0">
      <selection activeCell="F42" sqref="F42"/>
    </sheetView>
  </sheetViews>
  <sheetFormatPr defaultColWidth="9.140625" defaultRowHeight="12.75"/>
  <cols>
    <col min="1" max="1" width="28.7109375" style="64" customWidth="1"/>
    <col min="2" max="2" width="11.7109375" style="64" customWidth="1"/>
    <col min="3" max="3" width="11.140625" style="64" customWidth="1"/>
    <col min="4" max="4" width="9.140625" style="64"/>
    <col min="5" max="5" width="11.5703125" style="64" customWidth="1"/>
    <col min="6" max="6" width="13.42578125" style="64" customWidth="1"/>
    <col min="7" max="7" width="10.42578125" style="64" customWidth="1"/>
    <col min="8" max="8" width="9.140625" style="64"/>
    <col min="9" max="9" width="16.5703125" style="64" bestFit="1" customWidth="1"/>
    <col min="10" max="10" width="9.140625" style="64"/>
    <col min="11" max="11" width="16.5703125" style="64" bestFit="1" customWidth="1"/>
    <col min="12" max="16384" width="9.140625" style="64"/>
  </cols>
  <sheetData>
    <row r="1" spans="1:7" ht="15.75">
      <c r="B1" s="142" t="s">
        <v>157</v>
      </c>
      <c r="C1" s="142"/>
      <c r="D1" s="142"/>
    </row>
    <row r="3" spans="1:7">
      <c r="A3" s="64" t="s">
        <v>265</v>
      </c>
    </row>
    <row r="5" spans="1:7" ht="13.5" thickBot="1">
      <c r="B5" s="145" t="s">
        <v>264</v>
      </c>
      <c r="C5" s="145"/>
      <c r="D5" s="145"/>
      <c r="E5" s="145"/>
    </row>
    <row r="6" spans="1:7">
      <c r="A6" s="65" t="s">
        <v>124</v>
      </c>
      <c r="B6" s="66">
        <v>2002</v>
      </c>
      <c r="C6" s="66">
        <v>2007</v>
      </c>
      <c r="D6" s="66">
        <v>2009</v>
      </c>
      <c r="E6" s="66">
        <v>2011</v>
      </c>
      <c r="F6" s="37"/>
    </row>
    <row r="7" spans="1:7" ht="13.9" customHeight="1">
      <c r="A7" s="63" t="s">
        <v>254</v>
      </c>
      <c r="B7" s="24">
        <v>251.2</v>
      </c>
      <c r="C7" s="63">
        <v>217</v>
      </c>
      <c r="D7" s="63">
        <v>229.3</v>
      </c>
      <c r="E7" s="127">
        <v>242.1</v>
      </c>
      <c r="F7" s="37"/>
    </row>
    <row r="8" spans="1:7">
      <c r="A8" s="63" t="s">
        <v>125</v>
      </c>
      <c r="B8" s="24">
        <v>173.7</v>
      </c>
      <c r="C8" s="63">
        <v>144.19999999999999</v>
      </c>
      <c r="D8" s="63">
        <v>158</v>
      </c>
      <c r="E8" s="127">
        <v>177.3</v>
      </c>
      <c r="F8" s="37"/>
      <c r="G8" s="128"/>
    </row>
    <row r="9" spans="1:7" ht="13.9" customHeight="1">
      <c r="A9" s="63" t="s">
        <v>126</v>
      </c>
      <c r="B9" s="24">
        <v>135.4</v>
      </c>
      <c r="C9" s="63">
        <v>152.1</v>
      </c>
      <c r="D9" s="63">
        <v>147.69999999999999</v>
      </c>
      <c r="E9" s="127">
        <v>132.19999999999999</v>
      </c>
      <c r="F9" s="37"/>
      <c r="G9" s="128"/>
    </row>
    <row r="10" spans="1:7" ht="13.9" customHeight="1">
      <c r="A10" s="63" t="s">
        <v>255</v>
      </c>
      <c r="B10" s="24">
        <v>76.599999999999994</v>
      </c>
      <c r="C10" s="63">
        <v>71.7</v>
      </c>
      <c r="D10" s="63">
        <v>75.3</v>
      </c>
      <c r="E10" s="127">
        <v>77.7</v>
      </c>
      <c r="F10" s="37"/>
      <c r="G10" s="128"/>
    </row>
    <row r="11" spans="1:7" ht="13.9" customHeight="1">
      <c r="A11" s="63" t="s">
        <v>260</v>
      </c>
      <c r="B11" s="24">
        <v>69.3</v>
      </c>
      <c r="C11" s="63">
        <v>87</v>
      </c>
      <c r="D11" s="63">
        <v>81.5</v>
      </c>
      <c r="E11" s="127">
        <v>81.3</v>
      </c>
      <c r="F11" s="37"/>
    </row>
    <row r="12" spans="1:7">
      <c r="A12" s="63" t="s">
        <v>257</v>
      </c>
      <c r="B12" s="24">
        <v>60.2</v>
      </c>
      <c r="C12" s="63">
        <v>56.1</v>
      </c>
      <c r="D12" s="63">
        <v>46.5</v>
      </c>
      <c r="E12" s="127">
        <v>44.9</v>
      </c>
      <c r="F12" s="37"/>
    </row>
    <row r="13" spans="1:7">
      <c r="A13" s="63" t="s">
        <v>256</v>
      </c>
      <c r="B13" s="24">
        <v>55.8</v>
      </c>
      <c r="C13" s="63">
        <v>67.2</v>
      </c>
      <c r="D13" s="63">
        <v>58.9</v>
      </c>
      <c r="E13" s="127">
        <v>54.1</v>
      </c>
      <c r="F13" s="37"/>
      <c r="G13" s="128"/>
    </row>
    <row r="14" spans="1:7" ht="13.9" customHeight="1">
      <c r="A14" s="63" t="s">
        <v>259</v>
      </c>
      <c r="B14" s="24">
        <v>51.1</v>
      </c>
      <c r="C14" s="63">
        <v>49.2</v>
      </c>
      <c r="D14" s="63">
        <v>47.2</v>
      </c>
      <c r="E14" s="127">
        <v>49</v>
      </c>
      <c r="F14" s="37"/>
    </row>
    <row r="15" spans="1:7" ht="13.15" customHeight="1">
      <c r="A15" s="63" t="s">
        <v>263</v>
      </c>
      <c r="B15" s="24">
        <v>40.9</v>
      </c>
      <c r="C15" s="63">
        <v>55.3</v>
      </c>
      <c r="D15" s="63">
        <v>54.3</v>
      </c>
      <c r="E15" s="127">
        <v>51.4</v>
      </c>
      <c r="F15" s="37"/>
    </row>
    <row r="16" spans="1:7" ht="13.15" customHeight="1">
      <c r="A16" s="63" t="s">
        <v>262</v>
      </c>
      <c r="B16" s="24">
        <v>36.1</v>
      </c>
      <c r="C16" s="63">
        <v>43.1</v>
      </c>
      <c r="D16" s="63">
        <v>45.1</v>
      </c>
      <c r="E16" s="127">
        <v>31.6</v>
      </c>
      <c r="F16" s="37"/>
      <c r="G16" s="129"/>
    </row>
    <row r="17" spans="1:7" ht="13.15" customHeight="1">
      <c r="A17" s="63" t="s">
        <v>258</v>
      </c>
      <c r="B17" s="24">
        <v>25.2</v>
      </c>
      <c r="C17" s="63">
        <v>37.799999999999997</v>
      </c>
      <c r="D17" s="63">
        <v>38.1</v>
      </c>
      <c r="E17" s="127">
        <v>41.2</v>
      </c>
      <c r="F17" s="37"/>
    </row>
    <row r="18" spans="1:7" ht="13.15" customHeight="1">
      <c r="A18" s="63" t="s">
        <v>261</v>
      </c>
      <c r="B18" s="24">
        <v>24.5</v>
      </c>
      <c r="C18" s="63">
        <v>19.3</v>
      </c>
      <c r="D18" s="63">
        <v>18.100000000000001</v>
      </c>
      <c r="E18" s="127">
        <v>17.2</v>
      </c>
      <c r="F18" s="37"/>
      <c r="G18" s="97"/>
    </row>
    <row r="19" spans="1:7">
      <c r="B19" s="97"/>
      <c r="C19" s="97"/>
      <c r="D19" s="97"/>
      <c r="E19" s="97"/>
      <c r="F19" s="97"/>
    </row>
    <row r="20" spans="1:7">
      <c r="B20" s="97"/>
      <c r="C20" s="97"/>
      <c r="D20" s="97"/>
      <c r="E20" s="97"/>
      <c r="F20" s="97"/>
    </row>
    <row r="21" spans="1:7">
      <c r="B21" s="97"/>
      <c r="C21" s="97" t="s">
        <v>274</v>
      </c>
      <c r="D21" s="97"/>
      <c r="E21" s="97"/>
      <c r="F21" s="97"/>
    </row>
    <row r="42" spans="2:5">
      <c r="B42" s="97"/>
      <c r="C42" s="97"/>
      <c r="D42" s="97"/>
      <c r="E42" s="97"/>
    </row>
  </sheetData>
  <sortState xmlns:xlrd2="http://schemas.microsoft.com/office/spreadsheetml/2017/richdata2" ref="A7:D18">
    <sortCondition descending="1" ref="B7:B18"/>
  </sortState>
  <mergeCells count="2">
    <mergeCell ref="B1:D1"/>
    <mergeCell ref="B5:E5"/>
  </mergeCells>
  <phoneticPr fontId="4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1"/>
  <sheetViews>
    <sheetView workbookViewId="0"/>
  </sheetViews>
  <sheetFormatPr defaultColWidth="8.85546875" defaultRowHeight="12.75"/>
  <cols>
    <col min="1" max="1" width="10.85546875" style="76" customWidth="1"/>
    <col min="2" max="16384" width="8.85546875" style="37"/>
  </cols>
  <sheetData>
    <row r="1" spans="1:5" ht="15.75">
      <c r="B1" s="142" t="s">
        <v>54</v>
      </c>
      <c r="C1" s="142"/>
      <c r="D1" s="142"/>
      <c r="E1" s="142"/>
    </row>
    <row r="3" spans="1:5">
      <c r="A3" s="69" t="s">
        <v>55</v>
      </c>
    </row>
    <row r="4" spans="1:5">
      <c r="A4" s="69"/>
    </row>
    <row r="5" spans="1:5" ht="13.5" thickBot="1">
      <c r="A5" s="98" t="s">
        <v>11</v>
      </c>
      <c r="B5" s="99" t="s">
        <v>56</v>
      </c>
    </row>
    <row r="6" spans="1:5" ht="13.5" thickTop="1">
      <c r="A6" s="76">
        <v>26539</v>
      </c>
      <c r="B6" s="37">
        <v>110.94</v>
      </c>
    </row>
    <row r="7" spans="1:5">
      <c r="A7" s="76">
        <v>26540</v>
      </c>
      <c r="B7" s="37">
        <v>110.69</v>
      </c>
    </row>
    <row r="8" spans="1:5">
      <c r="A8" s="76">
        <v>26541</v>
      </c>
      <c r="B8" s="37">
        <v>110.43</v>
      </c>
    </row>
    <row r="9" spans="1:5">
      <c r="A9" s="76">
        <v>26542</v>
      </c>
      <c r="B9" s="37">
        <v>110.56</v>
      </c>
    </row>
    <row r="10" spans="1:5">
      <c r="A10" s="76">
        <v>26543</v>
      </c>
      <c r="B10" s="37">
        <v>110.75</v>
      </c>
    </row>
    <row r="11" spans="1:5">
      <c r="A11" s="76">
        <v>26546</v>
      </c>
      <c r="B11" s="37">
        <v>110.84</v>
      </c>
    </row>
    <row r="12" spans="1:5">
      <c r="A12" s="76">
        <v>26547</v>
      </c>
      <c r="B12" s="37">
        <v>110.46</v>
      </c>
    </row>
    <row r="13" spans="1:5">
      <c r="A13" s="76">
        <v>26548</v>
      </c>
      <c r="B13" s="37">
        <v>110.56</v>
      </c>
    </row>
    <row r="14" spans="1:5">
      <c r="A14" s="76">
        <v>26549</v>
      </c>
      <c r="B14" s="37">
        <v>110.46</v>
      </c>
    </row>
    <row r="15" spans="1:5">
      <c r="A15" s="76">
        <v>26550</v>
      </c>
      <c r="B15" s="37">
        <v>110.05</v>
      </c>
    </row>
    <row r="16" spans="1:5">
      <c r="A16" s="76">
        <v>26553</v>
      </c>
      <c r="B16" s="37">
        <v>109.6</v>
      </c>
    </row>
    <row r="17" spans="1:2">
      <c r="A17" s="76">
        <v>26554</v>
      </c>
      <c r="B17" s="37">
        <v>109.31</v>
      </c>
    </row>
    <row r="18" spans="1:2">
      <c r="A18" s="76">
        <v>26555</v>
      </c>
      <c r="B18" s="37">
        <v>109.31</v>
      </c>
    </row>
    <row r="19" spans="1:2">
      <c r="A19" s="76">
        <v>26556</v>
      </c>
      <c r="B19" s="37">
        <v>109.25</v>
      </c>
    </row>
    <row r="20" spans="1:2">
      <c r="A20" s="76">
        <v>26557</v>
      </c>
      <c r="B20" s="37">
        <v>109.02</v>
      </c>
    </row>
    <row r="21" spans="1:2">
      <c r="A21" s="76">
        <v>26560</v>
      </c>
      <c r="B21" s="37">
        <v>108.54</v>
      </c>
    </row>
    <row r="22" spans="1:2">
      <c r="A22" s="76">
        <v>26561</v>
      </c>
      <c r="B22" s="37">
        <v>108.77</v>
      </c>
    </row>
    <row r="23" spans="1:2">
      <c r="A23" s="76">
        <v>26562</v>
      </c>
      <c r="B23" s="37">
        <v>109.02</v>
      </c>
    </row>
    <row r="24" spans="1:2">
      <c r="A24" s="76">
        <v>26563</v>
      </c>
      <c r="B24" s="37">
        <v>109.44</v>
      </c>
    </row>
    <row r="25" spans="1:2">
      <c r="A25" s="76">
        <v>26564</v>
      </c>
      <c r="B25" s="37">
        <v>109.38</v>
      </c>
    </row>
    <row r="26" spans="1:2">
      <c r="A26" s="76">
        <v>26567</v>
      </c>
      <c r="B26" s="37">
        <v>109.53</v>
      </c>
    </row>
    <row r="27" spans="1:2">
      <c r="A27" s="76">
        <v>26568</v>
      </c>
      <c r="B27" s="37">
        <v>109.89</v>
      </c>
    </row>
    <row r="28" spans="1:2">
      <c r="A28" s="76">
        <v>26569</v>
      </c>
      <c r="B28" s="37">
        <v>110.56</v>
      </c>
    </row>
    <row r="29" spans="1:2">
      <c r="A29" s="76">
        <v>26570</v>
      </c>
      <c r="B29" s="37">
        <v>110.56</v>
      </c>
    </row>
    <row r="30" spans="1:2">
      <c r="A30" s="76">
        <v>26571</v>
      </c>
      <c r="B30" s="37">
        <v>110.72</v>
      </c>
    </row>
    <row r="31" spans="1:2">
      <c r="A31" s="76">
        <v>26574</v>
      </c>
      <c r="B31" s="37">
        <v>111.23</v>
      </c>
    </row>
    <row r="32" spans="1:2">
      <c r="A32" s="76">
        <v>26575</v>
      </c>
      <c r="B32" s="37">
        <v>111.48</v>
      </c>
    </row>
    <row r="33" spans="1:2">
      <c r="A33" s="76">
        <v>26576</v>
      </c>
      <c r="B33" s="37">
        <v>111.58</v>
      </c>
    </row>
    <row r="34" spans="1:2">
      <c r="A34" s="76">
        <v>26577</v>
      </c>
      <c r="B34" s="37">
        <v>111.9</v>
      </c>
    </row>
    <row r="35" spans="1:2">
      <c r="A35" s="76">
        <v>26578</v>
      </c>
      <c r="B35" s="37">
        <v>112.19</v>
      </c>
    </row>
    <row r="36" spans="1:2">
      <c r="A36" s="76">
        <v>26581</v>
      </c>
      <c r="B36" s="37">
        <v>112.06</v>
      </c>
    </row>
    <row r="37" spans="1:2">
      <c r="A37" s="76">
        <v>26582</v>
      </c>
      <c r="B37" s="37">
        <v>111.96</v>
      </c>
    </row>
    <row r="38" spans="1:2">
      <c r="A38" s="76">
        <v>26583</v>
      </c>
      <c r="B38" s="37">
        <v>111.68</v>
      </c>
    </row>
    <row r="39" spans="1:2">
      <c r="A39" s="76">
        <v>26584</v>
      </c>
      <c r="B39" s="37">
        <v>111.36</v>
      </c>
    </row>
    <row r="40" spans="1:2">
      <c r="A40" s="76">
        <v>26585</v>
      </c>
      <c r="B40" s="37">
        <v>111.42</v>
      </c>
    </row>
    <row r="41" spans="1:2">
      <c r="A41" s="76">
        <v>26588</v>
      </c>
      <c r="B41" s="37">
        <v>112</v>
      </c>
    </row>
    <row r="42" spans="1:2">
      <c r="A42" s="76">
        <v>26589</v>
      </c>
      <c r="B42" s="37">
        <v>112.22</v>
      </c>
    </row>
    <row r="43" spans="1:2">
      <c r="A43" s="76">
        <v>26590</v>
      </c>
      <c r="B43" s="37">
        <v>112.7</v>
      </c>
    </row>
    <row r="44" spans="1:2">
      <c r="A44" s="76">
        <v>26591</v>
      </c>
      <c r="B44" s="37">
        <v>113.15</v>
      </c>
    </row>
    <row r="45" spans="1:2">
      <c r="A45" s="76">
        <v>26592</v>
      </c>
      <c r="B45" s="37">
        <v>114.36</v>
      </c>
    </row>
    <row r="46" spans="1:2">
      <c r="A46" s="76">
        <v>26595</v>
      </c>
      <c r="B46" s="37">
        <v>114.65</v>
      </c>
    </row>
    <row r="47" spans="1:2">
      <c r="A47" s="76">
        <v>26596</v>
      </c>
      <c r="B47" s="37">
        <v>115.06</v>
      </c>
    </row>
    <row r="48" spans="1:2">
      <c r="A48" s="76">
        <v>26597</v>
      </c>
      <c r="B48" s="37">
        <v>115.86</v>
      </c>
    </row>
    <row r="49" spans="1:2">
      <c r="A49" s="76">
        <v>26598</v>
      </c>
      <c r="B49" s="37">
        <v>116.4</v>
      </c>
    </row>
    <row r="50" spans="1:2">
      <c r="A50" s="76">
        <v>26599</v>
      </c>
      <c r="B50" s="37">
        <v>116.44</v>
      </c>
    </row>
    <row r="51" spans="1:2">
      <c r="A51" s="76">
        <v>26602</v>
      </c>
      <c r="B51" s="37">
        <v>116.88</v>
      </c>
    </row>
    <row r="52" spans="1:2">
      <c r="A52" s="76">
        <v>26603</v>
      </c>
      <c r="B52" s="37">
        <v>118.07</v>
      </c>
    </row>
    <row r="53" spans="1:2">
      <c r="A53" s="76">
        <v>26604</v>
      </c>
      <c r="B53" s="37">
        <v>118.51</v>
      </c>
    </row>
    <row r="54" spans="1:2">
      <c r="A54" s="76">
        <v>26605</v>
      </c>
      <c r="B54" s="37">
        <v>119.28</v>
      </c>
    </row>
    <row r="55" spans="1:2">
      <c r="A55" s="76">
        <v>26606</v>
      </c>
      <c r="B55" s="37">
        <v>119.79</v>
      </c>
    </row>
    <row r="56" spans="1:2">
      <c r="A56" s="76">
        <v>26609</v>
      </c>
      <c r="B56" s="37">
        <v>119.7</v>
      </c>
    </row>
    <row r="57" spans="1:2">
      <c r="A57" s="76">
        <v>26610</v>
      </c>
      <c r="B57" s="37">
        <v>119.28</v>
      </c>
    </row>
    <row r="58" spans="1:2">
      <c r="A58" s="76">
        <v>26611</v>
      </c>
      <c r="B58" s="37">
        <v>119.66</v>
      </c>
    </row>
    <row r="59" spans="1:2">
      <c r="A59" s="76">
        <v>26612</v>
      </c>
      <c r="B59" s="37">
        <v>120.14</v>
      </c>
    </row>
    <row r="60" spans="1:2">
      <c r="A60" s="76">
        <v>26613</v>
      </c>
      <c r="B60" s="37">
        <v>120.97</v>
      </c>
    </row>
    <row r="61" spans="1:2">
      <c r="A61" s="76">
        <v>26614</v>
      </c>
      <c r="B61" s="37">
        <v>121.13</v>
      </c>
    </row>
  </sheetData>
  <mergeCells count="1">
    <mergeCell ref="B1:E1"/>
  </mergeCells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44"/>
  <sheetViews>
    <sheetView topLeftCell="B1" workbookViewId="0">
      <selection activeCell="B2" sqref="B2"/>
    </sheetView>
  </sheetViews>
  <sheetFormatPr defaultColWidth="9.140625" defaultRowHeight="12.75"/>
  <cols>
    <col min="1" max="1" width="5" style="130" customWidth="1"/>
    <col min="2" max="2" width="17.7109375" style="130" customWidth="1"/>
    <col min="3" max="3" width="17.140625" style="132" customWidth="1"/>
    <col min="4" max="4" width="17.85546875" style="132" customWidth="1"/>
    <col min="5" max="16384" width="9.140625" style="130"/>
  </cols>
  <sheetData>
    <row r="1" spans="1:6" ht="15.75">
      <c r="B1" s="142" t="s">
        <v>155</v>
      </c>
      <c r="C1" s="142"/>
      <c r="D1" s="142"/>
    </row>
    <row r="7" spans="1:6">
      <c r="B7" s="131"/>
    </row>
    <row r="8" spans="1:6" ht="13.5" thickBot="1">
      <c r="B8" s="100" t="s">
        <v>127</v>
      </c>
      <c r="C8" s="100" t="s">
        <v>128</v>
      </c>
      <c r="D8" s="100" t="s">
        <v>129</v>
      </c>
    </row>
    <row r="9" spans="1:6" ht="13.5" thickTop="1">
      <c r="A9" s="133">
        <v>1</v>
      </c>
      <c r="B9" s="72" t="s">
        <v>85</v>
      </c>
      <c r="C9" s="72">
        <v>0.2</v>
      </c>
      <c r="D9" s="72">
        <v>0</v>
      </c>
      <c r="F9" s="132"/>
    </row>
    <row r="10" spans="1:6">
      <c r="A10" s="134">
        <v>2</v>
      </c>
      <c r="B10" s="73" t="s">
        <v>70</v>
      </c>
      <c r="C10" s="73">
        <v>60</v>
      </c>
      <c r="D10" s="73">
        <v>221.4</v>
      </c>
      <c r="F10" s="135"/>
    </row>
    <row r="11" spans="1:6">
      <c r="A11" s="134">
        <v>3</v>
      </c>
      <c r="B11" s="73" t="s">
        <v>94</v>
      </c>
      <c r="C11" s="73">
        <v>307.39999999999998</v>
      </c>
      <c r="D11" s="73">
        <v>536.20000000000005</v>
      </c>
    </row>
    <row r="12" spans="1:6">
      <c r="A12" s="134">
        <v>4</v>
      </c>
      <c r="B12" s="73" t="s">
        <v>86</v>
      </c>
      <c r="C12" s="73">
        <v>25.9</v>
      </c>
      <c r="D12" s="73">
        <v>40.799999999999997</v>
      </c>
    </row>
    <row r="13" spans="1:6">
      <c r="A13" s="134">
        <v>5</v>
      </c>
      <c r="B13" s="73" t="s">
        <v>142</v>
      </c>
      <c r="C13" s="73">
        <v>0.1</v>
      </c>
      <c r="D13" s="73">
        <v>0.2</v>
      </c>
    </row>
    <row r="14" spans="1:6">
      <c r="A14" s="134">
        <v>6</v>
      </c>
      <c r="B14" s="73" t="s">
        <v>143</v>
      </c>
      <c r="C14" s="73">
        <v>10.6</v>
      </c>
      <c r="D14" s="73">
        <v>5.3</v>
      </c>
    </row>
    <row r="15" spans="1:6">
      <c r="A15" s="134">
        <v>7</v>
      </c>
      <c r="B15" s="73" t="s">
        <v>106</v>
      </c>
      <c r="C15" s="73">
        <v>25.9</v>
      </c>
      <c r="D15" s="73">
        <v>208.5</v>
      </c>
    </row>
    <row r="16" spans="1:6">
      <c r="A16" s="134">
        <v>8</v>
      </c>
      <c r="B16" s="73" t="s">
        <v>101</v>
      </c>
      <c r="C16" s="73">
        <v>737.3</v>
      </c>
      <c r="D16" s="73">
        <v>1098.7</v>
      </c>
      <c r="E16" s="132"/>
      <c r="F16" s="132"/>
    </row>
    <row r="17" spans="1:6">
      <c r="A17" s="134">
        <v>9</v>
      </c>
      <c r="B17" s="73" t="s">
        <v>135</v>
      </c>
      <c r="C17" s="73">
        <v>6.6</v>
      </c>
      <c r="D17" s="73">
        <v>9.6999999999999993</v>
      </c>
      <c r="E17" s="132"/>
      <c r="F17" s="132"/>
    </row>
    <row r="18" spans="1:6">
      <c r="A18" s="134">
        <v>10</v>
      </c>
      <c r="B18" s="73" t="s">
        <v>132</v>
      </c>
      <c r="C18" s="73">
        <v>63.6</v>
      </c>
      <c r="D18" s="73">
        <v>154.4</v>
      </c>
    </row>
    <row r="19" spans="1:6">
      <c r="A19" s="134">
        <v>11</v>
      </c>
      <c r="B19" s="73" t="s">
        <v>130</v>
      </c>
      <c r="C19" s="74">
        <v>22.2</v>
      </c>
      <c r="D19" s="73">
        <v>14.1</v>
      </c>
    </row>
    <row r="20" spans="1:6">
      <c r="A20" s="134">
        <v>12</v>
      </c>
      <c r="B20" s="73" t="s">
        <v>99</v>
      </c>
      <c r="C20" s="73">
        <v>235.2</v>
      </c>
      <c r="D20" s="73">
        <v>1245.9000000000001</v>
      </c>
    </row>
    <row r="21" spans="1:6">
      <c r="A21" s="134">
        <v>13</v>
      </c>
      <c r="B21" s="73" t="s">
        <v>136</v>
      </c>
      <c r="C21" s="73">
        <v>3.2</v>
      </c>
      <c r="D21" s="73">
        <v>0</v>
      </c>
    </row>
    <row r="22" spans="1:6">
      <c r="A22" s="134">
        <v>14</v>
      </c>
      <c r="B22" s="73" t="s">
        <v>104</v>
      </c>
      <c r="C22" s="73">
        <v>15.1</v>
      </c>
      <c r="D22" s="73">
        <v>24.6</v>
      </c>
    </row>
    <row r="23" spans="1:6">
      <c r="A23" s="134">
        <v>15</v>
      </c>
      <c r="B23" s="73" t="s">
        <v>137</v>
      </c>
      <c r="C23" s="73">
        <v>1434.9</v>
      </c>
      <c r="D23" s="73">
        <v>603.70000000000005</v>
      </c>
    </row>
    <row r="24" spans="1:6">
      <c r="A24" s="134">
        <v>16</v>
      </c>
      <c r="B24" s="73" t="s">
        <v>131</v>
      </c>
      <c r="C24" s="74">
        <v>21.8</v>
      </c>
      <c r="D24" s="73">
        <v>1</v>
      </c>
    </row>
    <row r="25" spans="1:6">
      <c r="A25" s="134">
        <v>17</v>
      </c>
      <c r="B25" s="73" t="s">
        <v>133</v>
      </c>
      <c r="C25" s="73">
        <v>3.3</v>
      </c>
      <c r="D25" s="73">
        <v>11.9</v>
      </c>
    </row>
    <row r="26" spans="1:6">
      <c r="A26" s="134">
        <v>18</v>
      </c>
      <c r="B26" s="73" t="s">
        <v>82</v>
      </c>
      <c r="C26" s="73">
        <v>2067.3000000000002</v>
      </c>
      <c r="D26" s="73">
        <v>747.5</v>
      </c>
    </row>
    <row r="27" spans="1:6">
      <c r="A27" s="134">
        <v>19</v>
      </c>
      <c r="B27" s="73" t="s">
        <v>138</v>
      </c>
      <c r="C27" s="73">
        <v>1.5</v>
      </c>
      <c r="D27" s="73">
        <v>0.1</v>
      </c>
    </row>
    <row r="28" spans="1:6">
      <c r="A28" s="134">
        <v>20</v>
      </c>
      <c r="B28" s="73" t="s">
        <v>144</v>
      </c>
      <c r="C28" s="73">
        <v>32.4</v>
      </c>
      <c r="D28" s="73">
        <v>0.1</v>
      </c>
    </row>
    <row r="29" spans="1:6">
      <c r="A29" s="134">
        <v>21</v>
      </c>
      <c r="B29" s="73" t="s">
        <v>145</v>
      </c>
      <c r="C29" s="73">
        <v>0</v>
      </c>
      <c r="D29" s="73">
        <v>1.3</v>
      </c>
    </row>
    <row r="30" spans="1:6">
      <c r="A30" s="134">
        <v>22</v>
      </c>
      <c r="B30" s="73" t="s">
        <v>105</v>
      </c>
      <c r="C30" s="74">
        <v>375.8</v>
      </c>
      <c r="D30" s="73">
        <v>350</v>
      </c>
    </row>
    <row r="31" spans="1:6">
      <c r="A31" s="134">
        <v>23</v>
      </c>
      <c r="B31" s="73" t="s">
        <v>88</v>
      </c>
      <c r="C31" s="73">
        <v>291.2</v>
      </c>
      <c r="D31" s="73">
        <v>420.1</v>
      </c>
    </row>
    <row r="32" spans="1:6">
      <c r="A32" s="134">
        <v>24</v>
      </c>
      <c r="B32" s="73" t="s">
        <v>71</v>
      </c>
      <c r="C32" s="73">
        <v>41.6</v>
      </c>
      <c r="D32" s="73">
        <v>69.099999999999994</v>
      </c>
    </row>
    <row r="33" spans="1:6">
      <c r="A33" s="134">
        <v>25</v>
      </c>
      <c r="B33" s="73" t="s">
        <v>96</v>
      </c>
      <c r="C33" s="73">
        <v>284.39999999999998</v>
      </c>
      <c r="D33" s="73">
        <v>779.2</v>
      </c>
    </row>
    <row r="34" spans="1:6">
      <c r="A34" s="134">
        <v>26</v>
      </c>
      <c r="B34" s="73" t="s">
        <v>107</v>
      </c>
      <c r="C34" s="73">
        <v>2893.4</v>
      </c>
      <c r="D34" s="73">
        <v>3150.2</v>
      </c>
    </row>
    <row r="35" spans="1:6">
      <c r="A35" s="134">
        <v>27</v>
      </c>
      <c r="B35" s="73" t="s">
        <v>89</v>
      </c>
      <c r="C35" s="73">
        <v>0.4</v>
      </c>
      <c r="D35" s="73">
        <v>2.6</v>
      </c>
      <c r="F35" s="132"/>
    </row>
    <row r="36" spans="1:6">
      <c r="A36" s="134">
        <v>28</v>
      </c>
      <c r="B36" s="73" t="s">
        <v>97</v>
      </c>
      <c r="C36" s="73">
        <v>1765.8</v>
      </c>
      <c r="D36" s="73">
        <v>3843.2</v>
      </c>
    </row>
    <row r="37" spans="1:6">
      <c r="A37" s="134">
        <v>29</v>
      </c>
      <c r="B37" s="73" t="s">
        <v>139</v>
      </c>
      <c r="C37" s="73">
        <v>7.2</v>
      </c>
      <c r="D37" s="73">
        <v>59.9</v>
      </c>
    </row>
    <row r="38" spans="1:6">
      <c r="A38" s="134">
        <v>30</v>
      </c>
      <c r="B38" s="73" t="s">
        <v>140</v>
      </c>
      <c r="C38" s="73">
        <v>3.9</v>
      </c>
      <c r="D38" s="73">
        <v>17.5</v>
      </c>
    </row>
    <row r="39" spans="1:6">
      <c r="A39" s="134">
        <v>31</v>
      </c>
      <c r="B39" s="73" t="s">
        <v>103</v>
      </c>
      <c r="C39" s="73">
        <v>4585.3999999999996</v>
      </c>
      <c r="D39" s="73">
        <v>11259.2</v>
      </c>
    </row>
    <row r="40" spans="1:6">
      <c r="A40" s="134">
        <v>32</v>
      </c>
      <c r="B40" s="73" t="s">
        <v>134</v>
      </c>
      <c r="C40" s="73">
        <v>865.7</v>
      </c>
      <c r="D40" s="73">
        <v>1275.5999999999999</v>
      </c>
    </row>
    <row r="41" spans="1:6">
      <c r="A41" s="134">
        <v>33</v>
      </c>
      <c r="B41" s="73" t="s">
        <v>112</v>
      </c>
      <c r="C41" s="74">
        <v>279.39999999999998</v>
      </c>
      <c r="D41" s="73">
        <v>466.9</v>
      </c>
      <c r="F41" s="132"/>
    </row>
    <row r="42" spans="1:6">
      <c r="A42" s="136">
        <v>34</v>
      </c>
      <c r="B42" s="75" t="s">
        <v>95</v>
      </c>
      <c r="C42" s="75">
        <v>884.8</v>
      </c>
      <c r="D42" s="75">
        <v>1089.5</v>
      </c>
    </row>
    <row r="43" spans="1:6">
      <c r="A43" s="134">
        <v>35</v>
      </c>
      <c r="B43" s="73" t="s">
        <v>141</v>
      </c>
      <c r="C43" s="73">
        <v>28.9</v>
      </c>
      <c r="D43" s="73">
        <v>233.1</v>
      </c>
      <c r="F43" s="132"/>
    </row>
    <row r="44" spans="1:6">
      <c r="A44" s="134">
        <v>36</v>
      </c>
      <c r="B44" s="73" t="s">
        <v>93</v>
      </c>
      <c r="C44" s="73">
        <v>16.899999999999999</v>
      </c>
      <c r="D44" s="73">
        <v>247.9</v>
      </c>
    </row>
  </sheetData>
  <mergeCells count="1">
    <mergeCell ref="B1:D1"/>
  </mergeCells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5"/>
  <sheetViews>
    <sheetView workbookViewId="0"/>
  </sheetViews>
  <sheetFormatPr defaultColWidth="8.85546875" defaultRowHeight="12.75"/>
  <cols>
    <col min="1" max="16384" width="8.85546875" style="37"/>
  </cols>
  <sheetData>
    <row r="1" spans="1:4" ht="15.75">
      <c r="B1" s="142" t="s">
        <v>171</v>
      </c>
      <c r="C1" s="142"/>
      <c r="D1" s="142"/>
    </row>
    <row r="8" spans="1:4" ht="26.25" thickBot="1">
      <c r="A8" s="101" t="s">
        <v>174</v>
      </c>
      <c r="B8" s="101" t="s">
        <v>175</v>
      </c>
    </row>
    <row r="9" spans="1:4" ht="13.5" thickTop="1">
      <c r="A9" s="23" t="s">
        <v>172</v>
      </c>
      <c r="B9" s="23">
        <v>24</v>
      </c>
    </row>
    <row r="10" spans="1:4">
      <c r="A10" s="24" t="s">
        <v>29</v>
      </c>
      <c r="B10" s="24">
        <v>42</v>
      </c>
    </row>
    <row r="11" spans="1:4">
      <c r="A11" s="24" t="s">
        <v>30</v>
      </c>
      <c r="B11" s="24">
        <v>45</v>
      </c>
    </row>
    <row r="12" spans="1:4">
      <c r="A12" s="24" t="s">
        <v>31</v>
      </c>
      <c r="B12" s="24">
        <v>32</v>
      </c>
    </row>
    <row r="13" spans="1:4">
      <c r="A13" s="24" t="s">
        <v>32</v>
      </c>
      <c r="B13" s="24">
        <v>7</v>
      </c>
    </row>
    <row r="14" spans="1:4" ht="13.5" thickBot="1">
      <c r="A14" s="62" t="s">
        <v>173</v>
      </c>
      <c r="B14" s="62">
        <v>2</v>
      </c>
    </row>
    <row r="15" spans="1:4" ht="13.5" thickTop="1">
      <c r="A15" s="23" t="s">
        <v>19</v>
      </c>
      <c r="B15" s="23">
        <f>SUM(B9:B14)</f>
        <v>152</v>
      </c>
    </row>
  </sheetData>
  <mergeCells count="1">
    <mergeCell ref="B1:D1"/>
  </mergeCells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workbookViewId="0"/>
  </sheetViews>
  <sheetFormatPr defaultColWidth="9.28515625" defaultRowHeight="12.75"/>
  <cols>
    <col min="1" max="1" width="14" style="37" customWidth="1"/>
    <col min="2" max="2" width="17.7109375" style="37" customWidth="1"/>
    <col min="3" max="3" width="9.7109375" style="37" customWidth="1"/>
    <col min="4" max="4" width="11.5703125" style="37" customWidth="1"/>
    <col min="5" max="5" width="14.5703125" style="37" customWidth="1"/>
    <col min="6" max="16384" width="9.28515625" style="37"/>
  </cols>
  <sheetData>
    <row r="1" spans="1:5" ht="15.75">
      <c r="B1" s="82" t="s">
        <v>181</v>
      </c>
    </row>
    <row r="3" spans="1:5">
      <c r="A3" s="37" t="s">
        <v>12</v>
      </c>
    </row>
    <row r="4" spans="1:5">
      <c r="A4" s="37" t="s">
        <v>51</v>
      </c>
    </row>
    <row r="5" spans="1:5">
      <c r="C5" s="144" t="s">
        <v>13</v>
      </c>
      <c r="D5" s="144"/>
      <c r="E5" s="144"/>
    </row>
    <row r="6" spans="1:5" ht="13.5" thickBot="1">
      <c r="A6" s="9" t="s">
        <v>11</v>
      </c>
      <c r="B6" s="22" t="s">
        <v>77</v>
      </c>
      <c r="C6" s="9" t="s">
        <v>78</v>
      </c>
      <c r="D6" s="9" t="s">
        <v>79</v>
      </c>
      <c r="E6" s="22" t="s">
        <v>80</v>
      </c>
    </row>
    <row r="7" spans="1:5" ht="13.5" thickTop="1">
      <c r="A7" s="102">
        <v>35926</v>
      </c>
      <c r="B7" s="103">
        <v>131707</v>
      </c>
      <c r="C7" s="104">
        <v>25.2</v>
      </c>
      <c r="D7" s="104">
        <v>27.75</v>
      </c>
      <c r="E7" s="104">
        <v>25.2</v>
      </c>
    </row>
    <row r="8" spans="1:5">
      <c r="A8" s="102">
        <v>35927</v>
      </c>
      <c r="B8" s="103">
        <v>193119</v>
      </c>
      <c r="C8" s="104">
        <v>25.5</v>
      </c>
      <c r="D8" s="104">
        <v>27</v>
      </c>
      <c r="E8" s="104">
        <v>26.25</v>
      </c>
    </row>
    <row r="9" spans="1:5">
      <c r="A9" s="102">
        <v>35928</v>
      </c>
      <c r="B9" s="103">
        <v>149636</v>
      </c>
      <c r="C9" s="104">
        <v>24.05</v>
      </c>
      <c r="D9" s="104">
        <v>26</v>
      </c>
      <c r="E9" s="104">
        <v>25.3</v>
      </c>
    </row>
    <row r="10" spans="1:5">
      <c r="A10" s="102">
        <v>35929</v>
      </c>
      <c r="B10" s="103">
        <v>134507</v>
      </c>
      <c r="C10" s="104">
        <v>24.8</v>
      </c>
      <c r="D10" s="104">
        <v>26</v>
      </c>
      <c r="E10" s="104">
        <v>25.3</v>
      </c>
    </row>
    <row r="11" spans="1:5">
      <c r="A11" s="102">
        <v>35930</v>
      </c>
      <c r="B11" s="103">
        <v>460121</v>
      </c>
      <c r="C11" s="104">
        <v>25</v>
      </c>
      <c r="D11" s="104">
        <v>25.75</v>
      </c>
      <c r="E11" s="104">
        <v>25.05</v>
      </c>
    </row>
  </sheetData>
  <mergeCells count="1">
    <mergeCell ref="C5:E5"/>
  </mergeCells>
  <pageMargins left="0.75" right="0.75" top="1" bottom="1" header="0.5" footer="0.5"/>
  <pageSetup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A3" sqref="A3"/>
    </sheetView>
  </sheetViews>
  <sheetFormatPr defaultColWidth="8" defaultRowHeight="12.75"/>
  <cols>
    <col min="1" max="1" width="11.7109375" style="2" customWidth="1"/>
    <col min="2" max="2" width="9.140625" style="2" customWidth="1"/>
    <col min="3" max="5" width="9.42578125" style="2" customWidth="1"/>
    <col min="6" max="6" width="9.140625" style="2" customWidth="1"/>
    <col min="7" max="16384" width="8" style="2"/>
  </cols>
  <sheetData>
    <row r="1" spans="1:6" ht="15.75">
      <c r="B1" s="140" t="s">
        <v>154</v>
      </c>
      <c r="C1" s="140"/>
      <c r="D1" s="140"/>
    </row>
    <row r="3" spans="1:6">
      <c r="A3" s="36" t="s">
        <v>156</v>
      </c>
    </row>
    <row r="4" spans="1:6">
      <c r="A4" s="33" t="s">
        <v>15</v>
      </c>
      <c r="B4" s="33" t="s">
        <v>147</v>
      </c>
      <c r="C4" s="33" t="s">
        <v>148</v>
      </c>
      <c r="D4" s="33" t="s">
        <v>149</v>
      </c>
      <c r="E4" s="33" t="s">
        <v>150</v>
      </c>
      <c r="F4" s="33" t="s">
        <v>151</v>
      </c>
    </row>
    <row r="5" spans="1:6">
      <c r="A5" s="34" t="s">
        <v>17</v>
      </c>
      <c r="B5" s="35">
        <v>120</v>
      </c>
      <c r="C5" s="35">
        <v>345</v>
      </c>
      <c r="D5" s="35">
        <v>215</v>
      </c>
      <c r="E5" s="35">
        <v>178</v>
      </c>
      <c r="F5" s="35">
        <v>154</v>
      </c>
    </row>
    <row r="6" spans="1:6">
      <c r="A6" s="34" t="s">
        <v>152</v>
      </c>
      <c r="B6" s="35">
        <v>45</v>
      </c>
      <c r="C6" s="35">
        <v>125</v>
      </c>
      <c r="D6" s="35">
        <v>256</v>
      </c>
      <c r="E6" s="35">
        <v>89</v>
      </c>
      <c r="F6" s="35">
        <v>189</v>
      </c>
    </row>
    <row r="7" spans="1:6">
      <c r="A7" s="34" t="s">
        <v>153</v>
      </c>
      <c r="B7" s="35">
        <v>34</v>
      </c>
      <c r="C7" s="35">
        <v>234</v>
      </c>
      <c r="D7" s="35">
        <v>255</v>
      </c>
      <c r="E7" s="35">
        <v>289</v>
      </c>
      <c r="F7" s="35">
        <v>100</v>
      </c>
    </row>
    <row r="8" spans="1:6">
      <c r="A8" s="3"/>
      <c r="B8" s="3"/>
      <c r="C8" s="3"/>
      <c r="D8" s="3"/>
      <c r="E8" s="3"/>
      <c r="F8" s="3"/>
    </row>
  </sheetData>
  <mergeCells count="1">
    <mergeCell ref="B1:D1"/>
  </mergeCells>
  <phoneticPr fontId="4" type="noConversion"/>
  <pageMargins left="1.9291338582677167" right="0.74803149606299213" top="1.39" bottom="0.70866141732283472" header="0.51181102362204722" footer="0.51181102362204722"/>
  <pageSetup paperSize="9" orientation="landscape" horizontalDpi="360" verticalDpi="18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9"/>
  <sheetViews>
    <sheetView workbookViewId="0"/>
  </sheetViews>
  <sheetFormatPr defaultColWidth="9.28515625" defaultRowHeight="15.75"/>
  <cols>
    <col min="1" max="1" width="15.42578125" style="137" customWidth="1"/>
    <col min="2" max="13" width="5" style="137" customWidth="1"/>
    <col min="14" max="16384" width="9.28515625" style="137"/>
  </cols>
  <sheetData>
    <row r="1" spans="1:13">
      <c r="B1" s="147" t="s">
        <v>53</v>
      </c>
      <c r="C1" s="147"/>
      <c r="D1" s="147"/>
      <c r="E1" s="147"/>
    </row>
    <row r="2" spans="1:13" ht="25.5" customHeight="1">
      <c r="A2" s="87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5" customHeight="1">
      <c r="A4" s="87"/>
      <c r="B4" s="146" t="s">
        <v>24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3" ht="16.5" thickBot="1">
      <c r="A5" s="105" t="s">
        <v>18</v>
      </c>
      <c r="B5" s="105">
        <v>1</v>
      </c>
      <c r="C5" s="105">
        <v>2</v>
      </c>
      <c r="D5" s="105">
        <v>3</v>
      </c>
      <c r="E5" s="105">
        <v>4</v>
      </c>
      <c r="F5" s="105">
        <v>5</v>
      </c>
      <c r="G5" s="105">
        <v>6</v>
      </c>
      <c r="H5" s="105">
        <v>7</v>
      </c>
      <c r="I5" s="105">
        <v>8</v>
      </c>
      <c r="J5" s="105">
        <v>9</v>
      </c>
      <c r="K5" s="105">
        <v>10</v>
      </c>
      <c r="L5" s="105">
        <v>11</v>
      </c>
      <c r="M5" s="105">
        <v>12</v>
      </c>
    </row>
    <row r="6" spans="1:13" ht="16.5" thickTop="1">
      <c r="A6" s="83" t="s">
        <v>21</v>
      </c>
      <c r="B6" s="83">
        <v>30</v>
      </c>
      <c r="C6" s="83">
        <v>31</v>
      </c>
      <c r="D6" s="83">
        <v>29</v>
      </c>
      <c r="E6" s="83">
        <v>27</v>
      </c>
      <c r="F6" s="83">
        <v>28</v>
      </c>
      <c r="G6" s="83">
        <v>32</v>
      </c>
      <c r="H6" s="83">
        <v>30</v>
      </c>
      <c r="I6" s="83">
        <v>25</v>
      </c>
      <c r="J6" s="83">
        <v>20</v>
      </c>
      <c r="K6" s="83">
        <v>21</v>
      </c>
      <c r="L6" s="83">
        <v>19</v>
      </c>
      <c r="M6" s="83">
        <v>15</v>
      </c>
    </row>
    <row r="7" spans="1:13">
      <c r="A7" s="84" t="s">
        <v>22</v>
      </c>
      <c r="B7" s="84">
        <v>29</v>
      </c>
      <c r="C7" s="84">
        <v>30</v>
      </c>
      <c r="D7" s="84">
        <v>35</v>
      </c>
      <c r="E7" s="84">
        <v>34</v>
      </c>
      <c r="F7" s="84">
        <v>25</v>
      </c>
      <c r="G7" s="84">
        <v>28</v>
      </c>
      <c r="H7" s="84">
        <v>30</v>
      </c>
      <c r="I7" s="84">
        <v>25</v>
      </c>
      <c r="J7" s="84">
        <v>24</v>
      </c>
      <c r="K7" s="84">
        <v>18</v>
      </c>
      <c r="L7" s="84">
        <v>20</v>
      </c>
      <c r="M7" s="84">
        <v>18</v>
      </c>
    </row>
    <row r="8" spans="1:13" ht="16.5" thickBot="1">
      <c r="A8" s="85" t="s">
        <v>23</v>
      </c>
      <c r="B8" s="85"/>
      <c r="C8" s="85"/>
      <c r="D8" s="85"/>
      <c r="E8" s="85"/>
      <c r="F8" s="85">
        <v>9</v>
      </c>
      <c r="G8" s="85">
        <v>12</v>
      </c>
      <c r="H8" s="85">
        <v>15</v>
      </c>
      <c r="I8" s="85">
        <v>18</v>
      </c>
      <c r="J8" s="85">
        <v>25</v>
      </c>
      <c r="K8" s="85">
        <v>30</v>
      </c>
      <c r="L8" s="85">
        <v>35</v>
      </c>
      <c r="M8" s="85">
        <v>40</v>
      </c>
    </row>
    <row r="9" spans="1:13" ht="19.5" customHeight="1" thickTop="1">
      <c r="A9" s="86" t="s">
        <v>19</v>
      </c>
      <c r="B9" s="83">
        <f t="shared" ref="B9:M9" si="0">SUM(B6:B8)</f>
        <v>59</v>
      </c>
      <c r="C9" s="83">
        <f t="shared" si="0"/>
        <v>61</v>
      </c>
      <c r="D9" s="83">
        <f t="shared" si="0"/>
        <v>64</v>
      </c>
      <c r="E9" s="83">
        <f t="shared" si="0"/>
        <v>61</v>
      </c>
      <c r="F9" s="83">
        <f t="shared" si="0"/>
        <v>62</v>
      </c>
      <c r="G9" s="83">
        <f t="shared" si="0"/>
        <v>72</v>
      </c>
      <c r="H9" s="83">
        <f t="shared" si="0"/>
        <v>75</v>
      </c>
      <c r="I9" s="83">
        <f t="shared" si="0"/>
        <v>68</v>
      </c>
      <c r="J9" s="83">
        <f t="shared" si="0"/>
        <v>69</v>
      </c>
      <c r="K9" s="83">
        <f t="shared" si="0"/>
        <v>69</v>
      </c>
      <c r="L9" s="83">
        <f t="shared" si="0"/>
        <v>74</v>
      </c>
      <c r="M9" s="83">
        <f t="shared" si="0"/>
        <v>73</v>
      </c>
    </row>
  </sheetData>
  <mergeCells count="2">
    <mergeCell ref="B4:M4"/>
    <mergeCell ref="B1:E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0"/>
  <sheetViews>
    <sheetView workbookViewId="0"/>
  </sheetViews>
  <sheetFormatPr defaultColWidth="8.85546875" defaultRowHeight="12.75"/>
  <cols>
    <col min="1" max="1" width="14.140625" style="37" customWidth="1"/>
    <col min="2" max="2" width="12.5703125" style="37" customWidth="1"/>
    <col min="3" max="16384" width="8.85546875" style="37"/>
  </cols>
  <sheetData>
    <row r="1" spans="1:3" ht="15.75">
      <c r="B1" s="142" t="s">
        <v>111</v>
      </c>
      <c r="C1" s="142"/>
    </row>
    <row r="6" spans="1:3" ht="13.5" thickBot="1">
      <c r="A6" s="88" t="s">
        <v>72</v>
      </c>
      <c r="B6" s="88" t="s">
        <v>110</v>
      </c>
    </row>
    <row r="7" spans="1:3" ht="13.5" thickTop="1">
      <c r="A7" s="23" t="s">
        <v>70</v>
      </c>
      <c r="B7" s="80">
        <v>0.16800000000000001</v>
      </c>
    </row>
    <row r="8" spans="1:3">
      <c r="A8" s="24" t="s">
        <v>94</v>
      </c>
      <c r="B8" s="81">
        <v>0.191</v>
      </c>
    </row>
    <row r="9" spans="1:3">
      <c r="A9" s="24" t="s">
        <v>86</v>
      </c>
      <c r="B9" s="81">
        <v>0.08</v>
      </c>
    </row>
    <row r="10" spans="1:3">
      <c r="A10" s="24" t="s">
        <v>106</v>
      </c>
      <c r="B10" s="81">
        <v>9.6999999999999989E-2</v>
      </c>
    </row>
    <row r="11" spans="1:3">
      <c r="A11" s="24" t="s">
        <v>101</v>
      </c>
      <c r="B11" s="81">
        <v>0.18</v>
      </c>
    </row>
    <row r="12" spans="1:3">
      <c r="A12" s="24" t="s">
        <v>98</v>
      </c>
      <c r="B12" s="81">
        <v>0.16800000000000001</v>
      </c>
    </row>
    <row r="13" spans="1:3">
      <c r="A13" s="24" t="s">
        <v>99</v>
      </c>
      <c r="B13" s="81">
        <v>0.18100000000000002</v>
      </c>
    </row>
    <row r="14" spans="1:3">
      <c r="A14" s="24" t="s">
        <v>104</v>
      </c>
      <c r="B14" s="81">
        <v>0.115</v>
      </c>
    </row>
    <row r="15" spans="1:3">
      <c r="A15" s="24" t="s">
        <v>100</v>
      </c>
      <c r="B15" s="81">
        <v>0.185</v>
      </c>
    </row>
    <row r="16" spans="1:3">
      <c r="A16" s="24" t="s">
        <v>105</v>
      </c>
      <c r="B16" s="81">
        <v>0.16899999999999998</v>
      </c>
    </row>
    <row r="17" spans="1:2">
      <c r="A17" s="24" t="s">
        <v>88</v>
      </c>
      <c r="B17" s="81">
        <v>7.4999999999999997E-2</v>
      </c>
    </row>
    <row r="18" spans="1:2">
      <c r="A18" s="24" t="s">
        <v>71</v>
      </c>
      <c r="B18" s="81">
        <v>0.13300000000000001</v>
      </c>
    </row>
    <row r="19" spans="1:2">
      <c r="A19" s="24" t="s">
        <v>96</v>
      </c>
      <c r="B19" s="81">
        <v>0.16800000000000001</v>
      </c>
    </row>
    <row r="20" spans="1:2">
      <c r="A20" s="24" t="s">
        <v>107</v>
      </c>
      <c r="B20" s="81">
        <v>0.14400000000000002</v>
      </c>
    </row>
    <row r="21" spans="1:2">
      <c r="A21" s="24" t="s">
        <v>89</v>
      </c>
      <c r="B21" s="81">
        <v>5.9000000000000004E-2</v>
      </c>
    </row>
    <row r="22" spans="1:2">
      <c r="A22" s="24" t="s">
        <v>97</v>
      </c>
      <c r="B22" s="81">
        <v>0.14400000000000002</v>
      </c>
    </row>
    <row r="23" spans="1:2">
      <c r="A23" s="24" t="s">
        <v>103</v>
      </c>
      <c r="B23" s="81">
        <v>0.14699999999999999</v>
      </c>
    </row>
    <row r="24" spans="1:2">
      <c r="A24" s="24" t="s">
        <v>112</v>
      </c>
      <c r="B24" s="81">
        <v>0.17499999999999999</v>
      </c>
    </row>
    <row r="25" spans="1:2">
      <c r="A25" s="24" t="s">
        <v>95</v>
      </c>
      <c r="B25" s="81">
        <v>0.14599999999999999</v>
      </c>
    </row>
    <row r="26" spans="1:2">
      <c r="A26" s="24" t="s">
        <v>109</v>
      </c>
      <c r="B26" s="81">
        <v>9.1999999999999998E-2</v>
      </c>
    </row>
    <row r="27" spans="1:2">
      <c r="A27" s="24" t="s">
        <v>108</v>
      </c>
      <c r="B27" s="81">
        <v>5.2000000000000005E-2</v>
      </c>
    </row>
    <row r="28" spans="1:2">
      <c r="A28" s="24" t="s">
        <v>102</v>
      </c>
      <c r="B28" s="81">
        <v>0.16899999999999998</v>
      </c>
    </row>
    <row r="29" spans="1:2">
      <c r="A29" s="24" t="s">
        <v>93</v>
      </c>
      <c r="B29" s="81">
        <v>9.4E-2</v>
      </c>
    </row>
    <row r="30" spans="1:2">
      <c r="A30" s="24" t="s">
        <v>91</v>
      </c>
      <c r="B30" s="81">
        <v>6.0999999999999999E-2</v>
      </c>
    </row>
  </sheetData>
  <mergeCells count="1">
    <mergeCell ref="B1:C1"/>
  </mergeCells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workbookViewId="0">
      <selection activeCell="D15" sqref="D15"/>
    </sheetView>
  </sheetViews>
  <sheetFormatPr defaultColWidth="9.140625" defaultRowHeight="12.75"/>
  <cols>
    <col min="1" max="1" width="26.5703125" style="106" customWidth="1"/>
    <col min="2" max="2" width="14.7109375" style="106" customWidth="1"/>
    <col min="3" max="3" width="14.5703125" style="106" customWidth="1"/>
    <col min="4" max="4" width="16.5703125" style="106" customWidth="1"/>
    <col min="5" max="5" width="17.42578125" style="106" customWidth="1"/>
    <col min="6" max="6" width="16.28515625" style="106" customWidth="1"/>
    <col min="7" max="16384" width="9.140625" style="106"/>
  </cols>
  <sheetData>
    <row r="1" spans="1:2" ht="15.75">
      <c r="A1" s="142" t="s">
        <v>196</v>
      </c>
      <c r="B1" s="142"/>
    </row>
    <row r="3" spans="1:2">
      <c r="A3" s="107" t="s">
        <v>113</v>
      </c>
    </row>
    <row r="5" spans="1:2" ht="13.5" thickBot="1">
      <c r="A5" s="108" t="s">
        <v>158</v>
      </c>
      <c r="B5" s="108" t="s">
        <v>159</v>
      </c>
    </row>
    <row r="6" spans="1:2" ht="13.5" thickTop="1">
      <c r="A6" s="111" t="s">
        <v>114</v>
      </c>
      <c r="B6" s="109">
        <v>184000</v>
      </c>
    </row>
    <row r="7" spans="1:2">
      <c r="A7" s="112" t="s">
        <v>115</v>
      </c>
      <c r="B7" s="110">
        <v>171000</v>
      </c>
    </row>
    <row r="8" spans="1:2">
      <c r="A8" s="112" t="s">
        <v>116</v>
      </c>
      <c r="B8" s="110">
        <v>170000</v>
      </c>
    </row>
    <row r="9" spans="1:2">
      <c r="A9" s="112" t="s">
        <v>117</v>
      </c>
      <c r="B9" s="110">
        <v>154000</v>
      </c>
    </row>
    <row r="10" spans="1:2">
      <c r="A10" s="112" t="s">
        <v>118</v>
      </c>
      <c r="B10" s="110">
        <v>143000</v>
      </c>
    </row>
    <row r="11" spans="1:2">
      <c r="A11" s="112" t="s">
        <v>119</v>
      </c>
      <c r="B11" s="110">
        <v>135000</v>
      </c>
    </row>
    <row r="12" spans="1:2">
      <c r="A12" s="112" t="s">
        <v>120</v>
      </c>
      <c r="B12" s="110">
        <v>120000</v>
      </c>
    </row>
    <row r="13" spans="1:2">
      <c r="A13" s="112" t="s">
        <v>121</v>
      </c>
      <c r="B13" s="110">
        <v>117000</v>
      </c>
    </row>
    <row r="14" spans="1:2">
      <c r="A14" s="112" t="s">
        <v>122</v>
      </c>
      <c r="B14" s="110">
        <v>103000</v>
      </c>
    </row>
    <row r="15" spans="1:2">
      <c r="A15" s="112" t="s">
        <v>123</v>
      </c>
      <c r="B15" s="110">
        <v>100000</v>
      </c>
    </row>
  </sheetData>
  <mergeCells count="1">
    <mergeCell ref="A1:B1"/>
  </mergeCells>
  <phoneticPr fontId="4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5"/>
  <sheetViews>
    <sheetView workbookViewId="0">
      <selection activeCell="C3" sqref="C3"/>
    </sheetView>
  </sheetViews>
  <sheetFormatPr defaultRowHeight="12.75"/>
  <sheetData>
    <row r="1" spans="1:3" ht="15.75">
      <c r="B1" s="140" t="s">
        <v>53</v>
      </c>
      <c r="C1" s="140"/>
    </row>
    <row r="3" spans="1:3">
      <c r="A3" s="37"/>
      <c r="B3" s="69" t="s">
        <v>84</v>
      </c>
      <c r="C3" s="37"/>
    </row>
    <row r="4" spans="1:3" ht="13.5" thickBot="1">
      <c r="A4" s="9" t="s">
        <v>14</v>
      </c>
      <c r="B4" s="9" t="s">
        <v>1</v>
      </c>
      <c r="C4" s="9" t="s">
        <v>82</v>
      </c>
    </row>
    <row r="5" spans="1:3" ht="13.5" thickTop="1">
      <c r="A5" s="23">
        <v>1959</v>
      </c>
      <c r="B5" s="70">
        <v>1191.4000000000001</v>
      </c>
      <c r="C5" s="70">
        <v>2079.9</v>
      </c>
    </row>
    <row r="6" spans="1:3">
      <c r="A6" s="24">
        <v>1970</v>
      </c>
      <c r="B6" s="71">
        <v>1351.6</v>
      </c>
      <c r="C6" s="71">
        <v>2351.9</v>
      </c>
    </row>
    <row r="7" spans="1:3">
      <c r="A7" s="24">
        <v>1979</v>
      </c>
      <c r="B7" s="71">
        <v>1464.5</v>
      </c>
      <c r="C7" s="71">
        <v>2502.8000000000002</v>
      </c>
    </row>
    <row r="8" spans="1:3">
      <c r="A8" s="24">
        <v>1989</v>
      </c>
      <c r="B8" s="71">
        <v>1565.7</v>
      </c>
      <c r="C8" s="71">
        <v>2666.6</v>
      </c>
    </row>
    <row r="9" spans="1:3">
      <c r="A9" s="24">
        <v>1990</v>
      </c>
      <c r="B9" s="71">
        <v>1571.6</v>
      </c>
      <c r="C9" s="71">
        <v>2673.5</v>
      </c>
    </row>
    <row r="10" spans="1:3">
      <c r="A10" s="24">
        <v>1991</v>
      </c>
      <c r="B10" s="71">
        <v>1570.5</v>
      </c>
      <c r="C10" s="71">
        <v>2667.9</v>
      </c>
    </row>
    <row r="11" spans="1:3">
      <c r="A11" s="24">
        <v>1992</v>
      </c>
      <c r="B11" s="71">
        <v>1562.2</v>
      </c>
      <c r="C11" s="71">
        <v>2657</v>
      </c>
    </row>
    <row r="12" spans="1:3">
      <c r="A12" s="24">
        <v>1993</v>
      </c>
      <c r="B12" s="71">
        <v>1526.5</v>
      </c>
      <c r="C12" s="71">
        <v>2606.1999999999998</v>
      </c>
    </row>
    <row r="13" spans="1:3">
      <c r="A13" s="24">
        <v>1994</v>
      </c>
      <c r="B13" s="71">
        <v>1506.9</v>
      </c>
      <c r="C13" s="71">
        <v>2565.9</v>
      </c>
    </row>
    <row r="14" spans="1:3">
      <c r="A14" s="24">
        <v>1995</v>
      </c>
      <c r="B14" s="71">
        <v>1491.6</v>
      </c>
      <c r="C14" s="71">
        <v>2529.5</v>
      </c>
    </row>
    <row r="15" spans="1:3">
      <c r="C15" s="1"/>
    </row>
  </sheetData>
  <mergeCells count="1">
    <mergeCell ref="B1:C1"/>
  </mergeCells>
  <phoneticPr fontId="4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24"/>
  <sheetViews>
    <sheetView workbookViewId="0">
      <selection activeCell="F15" sqref="F15"/>
    </sheetView>
  </sheetViews>
  <sheetFormatPr defaultColWidth="9.28515625" defaultRowHeight="12.75"/>
  <cols>
    <col min="1" max="1" width="15.28515625" style="113" customWidth="1"/>
    <col min="2" max="16384" width="9.28515625" style="37"/>
  </cols>
  <sheetData>
    <row r="1" spans="1:4" ht="15.75">
      <c r="B1" s="142" t="s">
        <v>275</v>
      </c>
      <c r="C1" s="142"/>
      <c r="D1" s="142"/>
    </row>
    <row r="2" spans="1:4">
      <c r="A2" s="37"/>
    </row>
    <row r="3" spans="1:4">
      <c r="A3" s="37" t="s">
        <v>46</v>
      </c>
    </row>
    <row r="4" spans="1:4">
      <c r="A4" s="37" t="s">
        <v>47</v>
      </c>
    </row>
    <row r="5" spans="1:4">
      <c r="A5" s="37"/>
    </row>
    <row r="6" spans="1:4" ht="13.5" thickBot="1">
      <c r="A6" s="114" t="s">
        <v>45</v>
      </c>
      <c r="B6" s="9" t="s">
        <v>43</v>
      </c>
      <c r="C6" s="9" t="s">
        <v>44</v>
      </c>
    </row>
    <row r="7" spans="1:4" ht="13.5" thickTop="1">
      <c r="A7" s="10" t="s">
        <v>25</v>
      </c>
      <c r="B7" s="23">
        <v>43860</v>
      </c>
      <c r="C7" s="23">
        <v>41506</v>
      </c>
    </row>
    <row r="8" spans="1:4">
      <c r="A8" s="12" t="s">
        <v>26</v>
      </c>
      <c r="B8" s="24">
        <v>57952</v>
      </c>
      <c r="C8" s="24">
        <v>55566</v>
      </c>
    </row>
    <row r="9" spans="1:4">
      <c r="A9" s="12" t="s">
        <v>27</v>
      </c>
      <c r="B9" s="24">
        <v>55927</v>
      </c>
      <c r="C9" s="24">
        <v>54343</v>
      </c>
    </row>
    <row r="10" spans="1:4">
      <c r="A10" s="12" t="s">
        <v>28</v>
      </c>
      <c r="B10" s="24">
        <v>53608</v>
      </c>
      <c r="C10" s="24">
        <v>51650</v>
      </c>
    </row>
    <row r="11" spans="1:4">
      <c r="A11" s="12" t="s">
        <v>29</v>
      </c>
      <c r="B11" s="24">
        <v>54314</v>
      </c>
      <c r="C11" s="24">
        <v>51890</v>
      </c>
    </row>
    <row r="12" spans="1:4">
      <c r="A12" s="12" t="s">
        <v>30</v>
      </c>
      <c r="B12" s="24">
        <v>52795</v>
      </c>
      <c r="C12" s="24">
        <v>48848</v>
      </c>
    </row>
    <row r="13" spans="1:4">
      <c r="A13" s="12" t="s">
        <v>31</v>
      </c>
      <c r="B13" s="24">
        <v>53846</v>
      </c>
      <c r="C13" s="24">
        <v>54239</v>
      </c>
    </row>
    <row r="14" spans="1:4">
      <c r="A14" s="12" t="s">
        <v>32</v>
      </c>
      <c r="B14" s="24">
        <v>53945</v>
      </c>
      <c r="C14" s="24">
        <v>56395</v>
      </c>
    </row>
    <row r="15" spans="1:4">
      <c r="A15" s="12" t="s">
        <v>33</v>
      </c>
      <c r="B15" s="24">
        <v>50582</v>
      </c>
      <c r="C15" s="24">
        <v>54710</v>
      </c>
    </row>
    <row r="16" spans="1:4">
      <c r="A16" s="12" t="s">
        <v>34</v>
      </c>
      <c r="B16" s="24">
        <v>44013</v>
      </c>
      <c r="C16" s="24">
        <v>49752</v>
      </c>
    </row>
    <row r="17" spans="1:3">
      <c r="A17" s="12" t="s">
        <v>35</v>
      </c>
      <c r="B17" s="24">
        <v>38348</v>
      </c>
      <c r="C17" s="24">
        <v>45007</v>
      </c>
    </row>
    <row r="18" spans="1:3">
      <c r="A18" s="12" t="s">
        <v>36</v>
      </c>
      <c r="B18" s="24">
        <v>41003</v>
      </c>
      <c r="C18" s="24">
        <v>51624</v>
      </c>
    </row>
    <row r="19" spans="1:3">
      <c r="A19" s="12" t="s">
        <v>37</v>
      </c>
      <c r="B19" s="24">
        <v>34181</v>
      </c>
      <c r="C19" s="24">
        <v>46981</v>
      </c>
    </row>
    <row r="20" spans="1:3">
      <c r="A20" s="12" t="s">
        <v>38</v>
      </c>
      <c r="B20" s="24">
        <v>27742</v>
      </c>
      <c r="C20" s="24">
        <v>46098</v>
      </c>
    </row>
    <row r="21" spans="1:3">
      <c r="A21" s="12" t="s">
        <v>39</v>
      </c>
      <c r="B21" s="24">
        <v>15617</v>
      </c>
      <c r="C21" s="24">
        <v>35469</v>
      </c>
    </row>
    <row r="22" spans="1:3">
      <c r="A22" s="12" t="s">
        <v>40</v>
      </c>
      <c r="B22" s="24">
        <v>8353</v>
      </c>
      <c r="C22" s="24">
        <v>20223</v>
      </c>
    </row>
    <row r="23" spans="1:3">
      <c r="A23" s="12" t="s">
        <v>41</v>
      </c>
      <c r="B23" s="24">
        <v>6400</v>
      </c>
      <c r="C23" s="24">
        <v>18926</v>
      </c>
    </row>
    <row r="24" spans="1:3">
      <c r="A24" s="12" t="s">
        <v>42</v>
      </c>
      <c r="B24" s="24">
        <v>3444</v>
      </c>
      <c r="C24" s="24">
        <v>12466</v>
      </c>
    </row>
  </sheetData>
  <mergeCells count="1">
    <mergeCell ref="B1:D1"/>
  </mergeCells>
  <phoneticPr fontId="4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A3" sqref="A3"/>
    </sheetView>
  </sheetViews>
  <sheetFormatPr defaultColWidth="8.85546875" defaultRowHeight="12.75"/>
  <cols>
    <col min="1" max="1" width="24.7109375" style="6" customWidth="1"/>
    <col min="2" max="5" width="6.85546875" style="6" customWidth="1"/>
    <col min="6" max="16384" width="8.85546875" style="6"/>
  </cols>
  <sheetData>
    <row r="1" spans="1:5" ht="15.75">
      <c r="B1" s="8" t="s">
        <v>236</v>
      </c>
      <c r="C1" s="8"/>
      <c r="D1" s="8"/>
      <c r="E1" s="8"/>
    </row>
    <row r="3" spans="1:5">
      <c r="A3" s="93" t="s">
        <v>237</v>
      </c>
    </row>
    <row r="4" spans="1:5">
      <c r="A4" s="7"/>
    </row>
    <row r="5" spans="1:5">
      <c r="A5" s="29"/>
      <c r="B5" s="30" t="s">
        <v>235</v>
      </c>
      <c r="C5" s="30" t="s">
        <v>234</v>
      </c>
      <c r="D5" s="30" t="s">
        <v>233</v>
      </c>
      <c r="E5" s="30" t="s">
        <v>232</v>
      </c>
    </row>
    <row r="6" spans="1:5">
      <c r="A6" s="31" t="s">
        <v>231</v>
      </c>
      <c r="B6" s="32">
        <v>14855</v>
      </c>
      <c r="C6" s="32">
        <v>13259</v>
      </c>
      <c r="D6" s="32">
        <v>12993</v>
      </c>
      <c r="E6" s="32">
        <v>12438</v>
      </c>
    </row>
    <row r="7" spans="1:5">
      <c r="A7" s="31" t="s">
        <v>230</v>
      </c>
      <c r="B7" s="32">
        <v>11517</v>
      </c>
      <c r="C7" s="32">
        <v>10413</v>
      </c>
      <c r="D7" s="32">
        <v>10080</v>
      </c>
      <c r="E7" s="32">
        <v>9337</v>
      </c>
    </row>
    <row r="8" spans="1:5">
      <c r="A8" s="31" t="s">
        <v>229</v>
      </c>
      <c r="B8" s="32">
        <v>7521</v>
      </c>
      <c r="C8" s="32">
        <v>7631</v>
      </c>
      <c r="D8" s="32">
        <v>8155</v>
      </c>
      <c r="E8" s="32">
        <v>8135</v>
      </c>
    </row>
    <row r="9" spans="1:5">
      <c r="A9" s="31" t="s">
        <v>228</v>
      </c>
      <c r="B9" s="32">
        <v>8669</v>
      </c>
      <c r="C9" s="32">
        <v>8263</v>
      </c>
      <c r="D9" s="32">
        <v>8587</v>
      </c>
      <c r="E9" s="32">
        <v>8178</v>
      </c>
    </row>
    <row r="10" spans="1:5">
      <c r="A10" s="31" t="s">
        <v>227</v>
      </c>
      <c r="B10" s="32">
        <v>2660</v>
      </c>
      <c r="C10" s="32">
        <v>3012</v>
      </c>
      <c r="D10" s="32">
        <v>2991</v>
      </c>
      <c r="E10" s="32">
        <v>3129</v>
      </c>
    </row>
    <row r="11" spans="1:5">
      <c r="A11" s="31" t="s">
        <v>226</v>
      </c>
      <c r="B11" s="32">
        <v>160</v>
      </c>
      <c r="C11" s="32">
        <v>175</v>
      </c>
      <c r="D11" s="32">
        <v>250</v>
      </c>
      <c r="E11" s="32">
        <v>190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>
      <selection activeCell="D1" sqref="D1"/>
    </sheetView>
  </sheetViews>
  <sheetFormatPr defaultRowHeight="12.75"/>
  <cols>
    <col min="1" max="1" width="12.7109375" customWidth="1"/>
    <col min="2" max="2" width="10.85546875" customWidth="1"/>
  </cols>
  <sheetData>
    <row r="1" spans="1:12" ht="15.75">
      <c r="B1" s="140" t="s">
        <v>74</v>
      </c>
      <c r="C1" s="140"/>
    </row>
    <row r="8" spans="1:12" ht="13.5" thickBot="1">
      <c r="A8" s="9" t="s">
        <v>73</v>
      </c>
      <c r="B8" s="9" t="s">
        <v>223</v>
      </c>
    </row>
    <row r="9" spans="1:12" ht="13.5" thickTop="1">
      <c r="A9" s="23">
        <v>120</v>
      </c>
      <c r="B9" s="23">
        <f>1000+15*A9</f>
        <v>2800</v>
      </c>
    </row>
    <row r="10" spans="1:12">
      <c r="A10" s="24">
        <v>100</v>
      </c>
      <c r="B10" s="24">
        <f>1000+15*A10</f>
        <v>2500</v>
      </c>
    </row>
    <row r="11" spans="1:12">
      <c r="A11" s="24">
        <v>200</v>
      </c>
      <c r="B11" s="24">
        <f>1000+15*A11</f>
        <v>4000</v>
      </c>
    </row>
    <row r="12" spans="1:12">
      <c r="A12" s="24">
        <v>250</v>
      </c>
      <c r="B12" s="24">
        <f>1000+15*A12</f>
        <v>4750</v>
      </c>
    </row>
    <row r="14" spans="1:12" ht="15.75">
      <c r="C14" s="5" t="s">
        <v>225</v>
      </c>
      <c r="L14" s="4" t="s">
        <v>224</v>
      </c>
    </row>
  </sheetData>
  <mergeCells count="1">
    <mergeCell ref="B1:C1"/>
  </mergeCells>
  <phoneticPr fontId="4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workbookViewId="0"/>
  </sheetViews>
  <sheetFormatPr defaultColWidth="9.140625" defaultRowHeight="12.75"/>
  <cols>
    <col min="1" max="16384" width="9.140625" style="120"/>
  </cols>
  <sheetData>
    <row r="1" spans="1:4" ht="15.75">
      <c r="B1" s="141" t="s">
        <v>81</v>
      </c>
      <c r="C1" s="141"/>
    </row>
    <row r="3" spans="1:4" ht="15.75">
      <c r="A3" s="28" t="s">
        <v>197</v>
      </c>
      <c r="D3" s="121"/>
    </row>
    <row r="4" spans="1:4">
      <c r="A4" s="122"/>
    </row>
    <row r="5" spans="1:4" ht="13.5" thickBot="1">
      <c r="A5" s="25" t="s">
        <v>68</v>
      </c>
      <c r="B5" s="25" t="s">
        <v>69</v>
      </c>
    </row>
    <row r="6" spans="1:4" ht="13.5" thickTop="1">
      <c r="A6" s="26" t="s">
        <v>57</v>
      </c>
      <c r="B6" s="26">
        <v>145.80000000000001</v>
      </c>
    </row>
    <row r="7" spans="1:4">
      <c r="A7" s="27" t="s">
        <v>58</v>
      </c>
      <c r="B7" s="27">
        <v>152</v>
      </c>
    </row>
    <row r="8" spans="1:4">
      <c r="A8" s="27" t="s">
        <v>16</v>
      </c>
      <c r="B8" s="27">
        <v>154.19999999999999</v>
      </c>
    </row>
    <row r="9" spans="1:4">
      <c r="A9" s="27" t="s">
        <v>59</v>
      </c>
      <c r="B9" s="27">
        <v>155.6</v>
      </c>
    </row>
    <row r="10" spans="1:4">
      <c r="A10" s="27" t="s">
        <v>60</v>
      </c>
      <c r="B10" s="27">
        <v>155.9</v>
      </c>
    </row>
    <row r="11" spans="1:4">
      <c r="A11" s="27" t="s">
        <v>61</v>
      </c>
      <c r="B11" s="27">
        <v>157.4</v>
      </c>
    </row>
    <row r="12" spans="1:4">
      <c r="A12" s="27" t="s">
        <v>62</v>
      </c>
      <c r="B12" s="27">
        <v>158.69999999999999</v>
      </c>
    </row>
    <row r="13" spans="1:4">
      <c r="A13" s="27" t="s">
        <v>63</v>
      </c>
      <c r="B13" s="27">
        <v>160</v>
      </c>
    </row>
    <row r="14" spans="1:4">
      <c r="A14" s="27" t="s">
        <v>64</v>
      </c>
      <c r="B14" s="27">
        <v>164.2</v>
      </c>
    </row>
    <row r="15" spans="1:4">
      <c r="A15" s="27" t="s">
        <v>65</v>
      </c>
      <c r="B15" s="27">
        <v>168.2</v>
      </c>
    </row>
    <row r="16" spans="1:4">
      <c r="A16" s="27" t="s">
        <v>66</v>
      </c>
      <c r="B16" s="27">
        <v>173.8</v>
      </c>
    </row>
    <row r="17" spans="1:13" ht="15.75">
      <c r="A17" s="27" t="s">
        <v>67</v>
      </c>
      <c r="B17" s="27">
        <v>180.4</v>
      </c>
      <c r="D17" s="5" t="s">
        <v>225</v>
      </c>
      <c r="M17" s="4" t="s">
        <v>224</v>
      </c>
    </row>
  </sheetData>
  <mergeCells count="1">
    <mergeCell ref="B1:C1"/>
  </mergeCells>
  <phoneticPr fontId="4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workbookViewId="0"/>
  </sheetViews>
  <sheetFormatPr defaultColWidth="8.85546875" defaultRowHeight="12.75"/>
  <cols>
    <col min="1" max="1" width="6.28515625" style="37" customWidth="1"/>
    <col min="2" max="2" width="13.28515625" style="37" customWidth="1"/>
    <col min="3" max="3" width="12.140625" style="37" customWidth="1"/>
    <col min="4" max="5" width="8.85546875" style="37"/>
    <col min="6" max="6" width="17.42578125" style="37" customWidth="1"/>
    <col min="7" max="16384" width="8.85546875" style="37"/>
  </cols>
  <sheetData>
    <row r="1" spans="1:13" ht="15.75">
      <c r="B1" s="142" t="s">
        <v>75</v>
      </c>
      <c r="C1" s="142"/>
      <c r="D1" s="38"/>
      <c r="E1" s="38"/>
    </row>
    <row r="2" spans="1:13" ht="15.75">
      <c r="B2" s="38"/>
      <c r="C2" s="38"/>
      <c r="D2" s="38"/>
      <c r="E2" s="38"/>
    </row>
    <row r="3" spans="1:13">
      <c r="A3" s="37" t="s">
        <v>240</v>
      </c>
    </row>
    <row r="4" spans="1:13">
      <c r="A4" s="37" t="s">
        <v>242</v>
      </c>
    </row>
    <row r="5" spans="1:13" ht="36.75" customHeight="1" thickBot="1">
      <c r="A5" s="39" t="s">
        <v>238</v>
      </c>
      <c r="B5" s="9" t="s">
        <v>72</v>
      </c>
      <c r="C5" s="22" t="s">
        <v>239</v>
      </c>
    </row>
    <row r="6" spans="1:13" ht="13.5" thickTop="1">
      <c r="A6" s="24">
        <v>1</v>
      </c>
      <c r="B6" s="23" t="s">
        <v>103</v>
      </c>
      <c r="C6" s="23">
        <v>825332</v>
      </c>
    </row>
    <row r="7" spans="1:13">
      <c r="A7" s="24">
        <v>2</v>
      </c>
      <c r="B7" s="24" t="s">
        <v>91</v>
      </c>
      <c r="C7" s="24">
        <v>269389</v>
      </c>
    </row>
    <row r="8" spans="1:13">
      <c r="A8" s="24">
        <v>3</v>
      </c>
      <c r="B8" s="24" t="s">
        <v>97</v>
      </c>
      <c r="C8" s="24">
        <v>99521</v>
      </c>
    </row>
    <row r="9" spans="1:13">
      <c r="A9" s="24">
        <v>4</v>
      </c>
      <c r="B9" s="24" t="s">
        <v>82</v>
      </c>
      <c r="C9" s="24">
        <v>97395</v>
      </c>
    </row>
    <row r="10" spans="1:13">
      <c r="A10" s="24">
        <v>5</v>
      </c>
      <c r="B10" s="24" t="s">
        <v>107</v>
      </c>
      <c r="C10" s="24">
        <v>70343</v>
      </c>
    </row>
    <row r="11" spans="1:13" ht="15.75">
      <c r="A11" s="24">
        <v>6</v>
      </c>
      <c r="B11" s="24" t="s">
        <v>137</v>
      </c>
      <c r="C11" s="24">
        <v>48355</v>
      </c>
      <c r="F11" s="5" t="s">
        <v>225</v>
      </c>
      <c r="M11" s="4" t="s">
        <v>224</v>
      </c>
    </row>
    <row r="12" spans="1:13">
      <c r="A12" s="24">
        <v>7</v>
      </c>
      <c r="B12" s="24" t="s">
        <v>134</v>
      </c>
      <c r="C12" s="24">
        <v>40957</v>
      </c>
    </row>
    <row r="13" spans="1:13">
      <c r="A13" s="24">
        <v>8</v>
      </c>
      <c r="B13" s="24" t="s">
        <v>105</v>
      </c>
      <c r="C13" s="24">
        <v>34259</v>
      </c>
    </row>
    <row r="14" spans="1:13">
      <c r="A14" s="24">
        <v>9</v>
      </c>
      <c r="B14" s="24" t="s">
        <v>241</v>
      </c>
      <c r="C14" s="24">
        <v>26616</v>
      </c>
    </row>
    <row r="15" spans="1:13">
      <c r="A15" s="24">
        <v>10</v>
      </c>
      <c r="B15" s="24" t="s">
        <v>99</v>
      </c>
      <c r="C15" s="24">
        <v>25486</v>
      </c>
    </row>
    <row r="16" spans="1:13">
      <c r="A16" s="24">
        <v>11</v>
      </c>
      <c r="B16" s="24" t="s">
        <v>88</v>
      </c>
      <c r="C16" s="24">
        <v>25099</v>
      </c>
    </row>
    <row r="17" spans="1:3">
      <c r="A17" s="24">
        <v>12</v>
      </c>
      <c r="B17" s="24" t="s">
        <v>106</v>
      </c>
      <c r="C17" s="24">
        <v>22516</v>
      </c>
    </row>
    <row r="18" spans="1:3">
      <c r="A18" s="24">
        <v>13</v>
      </c>
      <c r="B18" s="24" t="s">
        <v>96</v>
      </c>
      <c r="C18" s="24">
        <v>21823</v>
      </c>
    </row>
    <row r="19" spans="1:3">
      <c r="A19" s="24">
        <v>14</v>
      </c>
      <c r="B19" s="24" t="s">
        <v>101</v>
      </c>
      <c r="C19" s="24">
        <v>15839</v>
      </c>
    </row>
    <row r="20" spans="1:3">
      <c r="A20" s="24">
        <v>15</v>
      </c>
      <c r="B20" s="24" t="s">
        <v>95</v>
      </c>
      <c r="C20" s="24">
        <v>11265</v>
      </c>
    </row>
  </sheetData>
  <mergeCells count="1">
    <mergeCell ref="B1:C1"/>
  </mergeCells>
  <phoneticPr fontId="4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"/>
  <sheetViews>
    <sheetView workbookViewId="0"/>
  </sheetViews>
  <sheetFormatPr defaultColWidth="9.140625" defaultRowHeight="12.75"/>
  <cols>
    <col min="1" max="1" width="9.140625" style="37"/>
    <col min="2" max="2" width="10" style="37" customWidth="1"/>
    <col min="3" max="3" width="12.7109375" style="37" customWidth="1"/>
    <col min="4" max="16384" width="9.140625" style="37"/>
  </cols>
  <sheetData>
    <row r="1" spans="1:15" ht="15.75">
      <c r="B1" s="142" t="s">
        <v>222</v>
      </c>
      <c r="C1" s="142"/>
      <c r="D1" s="142"/>
    </row>
    <row r="4" spans="1:15">
      <c r="A4" s="41" t="s">
        <v>76</v>
      </c>
      <c r="B4" s="42"/>
      <c r="C4" s="41"/>
    </row>
    <row r="5" spans="1:15" ht="26.25" thickBot="1">
      <c r="A5" s="14" t="s">
        <v>14</v>
      </c>
      <c r="B5" s="15" t="s">
        <v>243</v>
      </c>
      <c r="C5" s="14" t="s">
        <v>244</v>
      </c>
    </row>
    <row r="6" spans="1:15" ht="13.5" thickTop="1">
      <c r="A6" s="16">
        <v>2003</v>
      </c>
      <c r="B6" s="17">
        <v>192.78</v>
      </c>
      <c r="C6" s="18">
        <v>1.155</v>
      </c>
    </row>
    <row r="7" spans="1:15">
      <c r="A7" s="19">
        <v>2004</v>
      </c>
      <c r="B7" s="20">
        <v>197.51</v>
      </c>
      <c r="C7" s="21">
        <v>1.2769999999999999</v>
      </c>
    </row>
    <row r="8" spans="1:15">
      <c r="A8" s="16">
        <v>2005</v>
      </c>
      <c r="B8" s="20">
        <v>197.53</v>
      </c>
      <c r="C8" s="21">
        <v>1.1879999999999999</v>
      </c>
    </row>
    <row r="9" spans="1:15">
      <c r="A9" s="19">
        <v>2006</v>
      </c>
      <c r="B9" s="20">
        <v>199.48</v>
      </c>
      <c r="C9" s="21">
        <v>1.097</v>
      </c>
    </row>
    <row r="10" spans="1:15" ht="15.75">
      <c r="A10" s="16">
        <v>2007</v>
      </c>
      <c r="B10" s="20">
        <v>207.48</v>
      </c>
      <c r="C10" s="21">
        <v>1.2789999999999999</v>
      </c>
      <c r="F10" s="5" t="s">
        <v>225</v>
      </c>
      <c r="O10" s="4" t="s">
        <v>224</v>
      </c>
    </row>
    <row r="11" spans="1:15">
      <c r="A11" s="19">
        <v>2008</v>
      </c>
      <c r="B11" s="20">
        <v>212.5</v>
      </c>
      <c r="C11" s="21">
        <v>1.2749999999999999</v>
      </c>
    </row>
    <row r="12" spans="1:15">
      <c r="A12" s="16">
        <v>2009</v>
      </c>
      <c r="B12" s="20">
        <v>200.22</v>
      </c>
      <c r="C12" s="21">
        <v>1.3140000000000001</v>
      </c>
    </row>
    <row r="13" spans="1:15">
      <c r="A13" s="19">
        <v>2010</v>
      </c>
      <c r="B13" s="20">
        <v>207.61</v>
      </c>
      <c r="C13" s="21">
        <v>1.2250000000000001</v>
      </c>
    </row>
    <row r="14" spans="1:15">
      <c r="A14" s="16">
        <v>2011</v>
      </c>
      <c r="B14" s="20">
        <v>214.18</v>
      </c>
      <c r="C14" s="21">
        <v>1.4139999999999999</v>
      </c>
    </row>
    <row r="15" spans="1:15">
      <c r="A15" s="19">
        <v>2012</v>
      </c>
      <c r="B15" s="20">
        <v>227.03</v>
      </c>
      <c r="C15" s="21">
        <v>1.397</v>
      </c>
    </row>
  </sheetData>
  <mergeCells count="1">
    <mergeCell ref="B1:D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9"/>
  <sheetViews>
    <sheetView workbookViewId="0"/>
  </sheetViews>
  <sheetFormatPr defaultColWidth="9.140625" defaultRowHeight="12.75"/>
  <cols>
    <col min="1" max="1" width="7.85546875" style="94" customWidth="1"/>
    <col min="2" max="2" width="13.85546875" style="94" customWidth="1"/>
    <col min="3" max="3" width="9.140625" style="118"/>
    <col min="4" max="4" width="10.7109375" style="94" customWidth="1"/>
    <col min="5" max="16384" width="9.140625" style="94"/>
  </cols>
  <sheetData>
    <row r="1" spans="1:15" ht="15.75">
      <c r="A1" s="117"/>
      <c r="B1" s="142" t="s">
        <v>273</v>
      </c>
      <c r="C1" s="142"/>
      <c r="H1" s="117"/>
      <c r="I1" s="117"/>
      <c r="J1" s="117"/>
      <c r="K1" s="117"/>
    </row>
    <row r="2" spans="1:15">
      <c r="A2" s="117"/>
      <c r="B2" s="117"/>
      <c r="H2" s="117"/>
      <c r="I2" s="117"/>
      <c r="J2" s="117"/>
      <c r="K2" s="117"/>
    </row>
    <row r="3" spans="1:15">
      <c r="A3" s="94" t="s">
        <v>170</v>
      </c>
      <c r="H3" s="117"/>
      <c r="I3" s="117"/>
      <c r="J3" s="117"/>
      <c r="K3" s="117"/>
    </row>
    <row r="4" spans="1:15">
      <c r="A4" s="117"/>
      <c r="B4" s="117"/>
      <c r="H4" s="117"/>
      <c r="I4" s="117"/>
      <c r="J4" s="117"/>
      <c r="K4" s="117"/>
    </row>
    <row r="5" spans="1:15" ht="26.25" thickBot="1">
      <c r="A5" s="52" t="s">
        <v>68</v>
      </c>
      <c r="B5" s="53" t="s">
        <v>245</v>
      </c>
      <c r="C5" s="53" t="s">
        <v>246</v>
      </c>
      <c r="D5" s="54" t="s">
        <v>146</v>
      </c>
      <c r="I5" s="117"/>
      <c r="J5" s="117"/>
      <c r="K5" s="117"/>
    </row>
    <row r="6" spans="1:15" ht="13.5" thickTop="1">
      <c r="A6" s="43">
        <v>34335</v>
      </c>
      <c r="B6" s="44">
        <v>100</v>
      </c>
      <c r="C6" s="45">
        <v>100</v>
      </c>
      <c r="D6" s="45">
        <v>100</v>
      </c>
      <c r="G6" s="117"/>
      <c r="H6" s="117"/>
      <c r="I6" s="117"/>
      <c r="J6" s="117"/>
    </row>
    <row r="7" spans="1:15">
      <c r="A7" s="46">
        <v>34366</v>
      </c>
      <c r="B7" s="47">
        <v>120.93023255813952</v>
      </c>
      <c r="C7" s="48">
        <v>114.95269254576002</v>
      </c>
      <c r="D7" s="48">
        <v>105.2</v>
      </c>
      <c r="G7" s="117"/>
      <c r="I7" s="117"/>
      <c r="J7" s="117"/>
    </row>
    <row r="8" spans="1:15" ht="15.75">
      <c r="A8" s="46">
        <v>34394</v>
      </c>
      <c r="B8" s="47">
        <v>130.39867109634551</v>
      </c>
      <c r="C8" s="48">
        <v>113.8228736521327</v>
      </c>
      <c r="D8" s="48">
        <v>114.56280000000001</v>
      </c>
      <c r="G8" s="117"/>
      <c r="H8" s="119" t="s">
        <v>247</v>
      </c>
      <c r="I8" s="117"/>
      <c r="J8" s="117"/>
      <c r="O8" s="119" t="s">
        <v>248</v>
      </c>
    </row>
    <row r="9" spans="1:15">
      <c r="A9" s="46">
        <v>34425</v>
      </c>
      <c r="B9" s="47">
        <v>132.05980066445181</v>
      </c>
      <c r="C9" s="48">
        <v>111.80683468952353</v>
      </c>
      <c r="D9" s="48">
        <v>118.1142468</v>
      </c>
      <c r="G9" s="117"/>
      <c r="H9" s="117"/>
      <c r="I9" s="117"/>
      <c r="J9" s="117"/>
    </row>
    <row r="10" spans="1:15">
      <c r="A10" s="46">
        <v>34455</v>
      </c>
      <c r="B10" s="47">
        <v>141.69435215946845</v>
      </c>
      <c r="C10" s="48">
        <v>118.65856707060519</v>
      </c>
      <c r="D10" s="48">
        <v>119.4135035148</v>
      </c>
      <c r="G10" s="117"/>
      <c r="H10" s="117"/>
      <c r="I10" s="117"/>
      <c r="J10" s="117"/>
    </row>
    <row r="11" spans="1:15">
      <c r="A11" s="46">
        <v>34486</v>
      </c>
      <c r="B11" s="47">
        <v>160.04983388704318</v>
      </c>
      <c r="C11" s="48">
        <v>133.09824123576709</v>
      </c>
      <c r="D11" s="48">
        <v>120.2493980394036</v>
      </c>
      <c r="G11" s="117"/>
      <c r="H11" s="117"/>
      <c r="I11" s="117"/>
      <c r="J11" s="117"/>
    </row>
    <row r="12" spans="1:15">
      <c r="A12" s="46">
        <v>34516</v>
      </c>
      <c r="B12" s="47">
        <v>149.91694352159467</v>
      </c>
      <c r="C12" s="48">
        <v>121.27595233339844</v>
      </c>
      <c r="D12" s="48">
        <v>123.61638118450691</v>
      </c>
      <c r="G12" s="117"/>
      <c r="H12" s="117"/>
      <c r="I12" s="117"/>
      <c r="J12" s="117"/>
    </row>
    <row r="13" spans="1:15">
      <c r="A13" s="46">
        <v>34547</v>
      </c>
      <c r="B13" s="47">
        <v>135.79734219269105</v>
      </c>
      <c r="C13" s="48">
        <v>108.76617869235974</v>
      </c>
      <c r="D13" s="48">
        <v>124.85254499635197</v>
      </c>
      <c r="G13" s="117"/>
      <c r="H13" s="117"/>
      <c r="I13" s="117"/>
      <c r="J13" s="117"/>
    </row>
    <row r="14" spans="1:15">
      <c r="A14" s="46">
        <v>34578</v>
      </c>
      <c r="B14" s="47">
        <v>143.687707641196</v>
      </c>
      <c r="C14" s="48">
        <v>111.51737023076969</v>
      </c>
      <c r="D14" s="48">
        <v>128.84782643623524</v>
      </c>
      <c r="G14" s="117"/>
      <c r="H14" s="117"/>
      <c r="I14" s="117"/>
      <c r="J14" s="117"/>
    </row>
    <row r="15" spans="1:15">
      <c r="A15" s="46">
        <v>34608</v>
      </c>
      <c r="B15" s="47">
        <v>148.83720930232559</v>
      </c>
      <c r="C15" s="48">
        <v>114.25711820468449</v>
      </c>
      <c r="D15" s="48">
        <v>130.26515252703382</v>
      </c>
      <c r="G15" s="117"/>
      <c r="H15" s="117"/>
      <c r="I15" s="117"/>
      <c r="J15" s="117"/>
    </row>
    <row r="16" spans="1:15">
      <c r="A16" s="46">
        <v>34639</v>
      </c>
      <c r="B16" s="47">
        <v>155.31561461794018</v>
      </c>
      <c r="C16" s="48">
        <v>117.35271978849566</v>
      </c>
      <c r="D16" s="48">
        <v>132.34939496746637</v>
      </c>
      <c r="G16" s="117"/>
      <c r="H16" s="117"/>
      <c r="I16" s="117"/>
      <c r="J16" s="117"/>
    </row>
    <row r="17" spans="1:10">
      <c r="A17" s="46">
        <v>34669</v>
      </c>
      <c r="B17" s="47">
        <v>218.10631229235881</v>
      </c>
      <c r="C17" s="48">
        <v>162.5205635354184</v>
      </c>
      <c r="D17" s="48">
        <v>134.2022864970109</v>
      </c>
      <c r="G17" s="117"/>
      <c r="H17" s="117"/>
      <c r="I17" s="117"/>
      <c r="J17" s="117"/>
    </row>
    <row r="18" spans="1:10">
      <c r="A18" s="46">
        <v>34700</v>
      </c>
      <c r="B18" s="47">
        <v>158.63787375415282</v>
      </c>
      <c r="C18" s="48">
        <v>114.21065316829811</v>
      </c>
      <c r="D18" s="48">
        <v>138.89936652440628</v>
      </c>
      <c r="G18" s="117"/>
      <c r="H18" s="117"/>
      <c r="I18" s="117"/>
      <c r="J18" s="117"/>
    </row>
    <row r="19" spans="1:10">
      <c r="A19" s="46">
        <v>34731</v>
      </c>
      <c r="B19" s="47">
        <v>176.91029900332228</v>
      </c>
      <c r="C19" s="48">
        <v>123.7762943988089</v>
      </c>
      <c r="D19" s="48">
        <v>142.92744815361405</v>
      </c>
      <c r="G19" s="117"/>
      <c r="H19" s="117"/>
      <c r="I19" s="117"/>
      <c r="J19" s="117"/>
    </row>
    <row r="20" spans="1:10">
      <c r="A20" s="46">
        <v>34759</v>
      </c>
      <c r="B20" s="47">
        <v>184.21926910299001</v>
      </c>
      <c r="C20" s="48">
        <v>125.86919609033802</v>
      </c>
      <c r="D20" s="48">
        <v>146.35770690930079</v>
      </c>
      <c r="G20" s="117"/>
      <c r="H20" s="117"/>
      <c r="I20" s="117"/>
      <c r="J20" s="117"/>
    </row>
    <row r="21" spans="1:10">
      <c r="A21" s="46">
        <v>34790</v>
      </c>
      <c r="B21" s="47">
        <v>187.54152823920265</v>
      </c>
      <c r="C21" s="48">
        <v>126.87045004061429</v>
      </c>
      <c r="D21" s="48">
        <v>147.82128397839381</v>
      </c>
      <c r="G21" s="117"/>
      <c r="H21" s="117"/>
      <c r="I21" s="117"/>
      <c r="J21" s="117"/>
    </row>
    <row r="22" spans="1:10">
      <c r="A22" s="46">
        <v>34820</v>
      </c>
      <c r="B22" s="47">
        <v>188.53820598006646</v>
      </c>
      <c r="C22" s="48">
        <v>124.31256834792921</v>
      </c>
      <c r="D22" s="48">
        <v>151.66463736183204</v>
      </c>
      <c r="G22" s="117"/>
      <c r="H22" s="117"/>
      <c r="I22" s="117"/>
      <c r="J22" s="117"/>
    </row>
    <row r="23" spans="1:10">
      <c r="A23" s="46">
        <v>34851</v>
      </c>
      <c r="B23" s="47">
        <v>220.6810631229236</v>
      </c>
      <c r="C23" s="48">
        <v>142.23454989016838</v>
      </c>
      <c r="D23" s="48">
        <v>155.15292402115418</v>
      </c>
      <c r="F23" s="117"/>
      <c r="G23" s="117"/>
      <c r="H23" s="117"/>
      <c r="I23" s="117"/>
      <c r="J23" s="117"/>
    </row>
    <row r="24" spans="1:10">
      <c r="A24" s="46">
        <v>34881</v>
      </c>
      <c r="B24" s="47">
        <v>209.46843853820596</v>
      </c>
      <c r="C24" s="48">
        <v>132.75096221702071</v>
      </c>
      <c r="D24" s="48">
        <v>157.79052372951381</v>
      </c>
      <c r="G24" s="117"/>
      <c r="H24" s="117"/>
      <c r="I24" s="117"/>
      <c r="J24" s="117"/>
    </row>
    <row r="25" spans="1:10">
      <c r="A25" s="46">
        <v>34912</v>
      </c>
      <c r="B25" s="47">
        <v>183.30564784053155</v>
      </c>
      <c r="C25" s="48">
        <v>115.47738691284677</v>
      </c>
      <c r="D25" s="48">
        <v>158.73726687189088</v>
      </c>
      <c r="G25" s="117"/>
      <c r="H25" s="117"/>
      <c r="I25" s="117"/>
      <c r="J25" s="117"/>
    </row>
    <row r="26" spans="1:10">
      <c r="A26" s="46">
        <v>34943</v>
      </c>
      <c r="B26" s="47">
        <v>196.01328903654485</v>
      </c>
      <c r="C26" s="48">
        <v>120.94303856188967</v>
      </c>
      <c r="D26" s="48">
        <v>162.07074947620058</v>
      </c>
      <c r="G26" s="117"/>
      <c r="H26" s="117"/>
      <c r="I26" s="117"/>
      <c r="J26" s="117"/>
    </row>
    <row r="27" spans="1:10">
      <c r="A27" s="46">
        <v>34973</v>
      </c>
      <c r="B27" s="47">
        <v>203.07308970099669</v>
      </c>
      <c r="C27" s="48">
        <v>121.53155948799925</v>
      </c>
      <c r="D27" s="48">
        <v>167.09494270996277</v>
      </c>
      <c r="G27" s="117"/>
      <c r="H27" s="117"/>
      <c r="I27" s="117"/>
      <c r="J27" s="117"/>
    </row>
    <row r="28" spans="1:10">
      <c r="A28" s="46">
        <v>35004</v>
      </c>
      <c r="B28" s="47">
        <v>204.3189368770764</v>
      </c>
      <c r="C28" s="48">
        <v>120.58890717701793</v>
      </c>
      <c r="D28" s="48">
        <v>169.43427190790226</v>
      </c>
      <c r="G28" s="117"/>
      <c r="H28" s="117"/>
      <c r="I28" s="117"/>
      <c r="J28" s="117"/>
    </row>
    <row r="29" spans="1:10">
      <c r="A29" s="46">
        <v>35034</v>
      </c>
      <c r="B29" s="47">
        <v>264.61794019933558</v>
      </c>
      <c r="C29" s="48">
        <v>153.11503995934126</v>
      </c>
      <c r="D29" s="48">
        <v>172.82295734606029</v>
      </c>
      <c r="G29" s="117"/>
      <c r="H29" s="117"/>
      <c r="I29" s="117"/>
      <c r="J29" s="117"/>
    </row>
    <row r="30" spans="1:10">
      <c r="A30" s="46">
        <v>35065</v>
      </c>
      <c r="B30" s="47">
        <v>212.624584717608</v>
      </c>
      <c r="C30" s="48">
        <v>118.86984491204382</v>
      </c>
      <c r="D30" s="48">
        <v>178.87176085317242</v>
      </c>
      <c r="G30" s="117"/>
      <c r="H30" s="117"/>
      <c r="I30" s="117"/>
      <c r="J30" s="117"/>
    </row>
    <row r="31" spans="1:10">
      <c r="A31" s="46">
        <v>35096</v>
      </c>
      <c r="B31" s="47">
        <v>217.60797342192691</v>
      </c>
      <c r="C31" s="48">
        <v>117.76946457131643</v>
      </c>
      <c r="D31" s="48">
        <v>184.77452896132709</v>
      </c>
      <c r="G31" s="117"/>
      <c r="H31" s="117"/>
      <c r="I31" s="117"/>
      <c r="J31" s="117"/>
    </row>
    <row r="32" spans="1:10">
      <c r="A32" s="46">
        <v>35125</v>
      </c>
      <c r="B32" s="47">
        <v>229.81727574750832</v>
      </c>
      <c r="C32" s="48">
        <v>122.41844550881788</v>
      </c>
      <c r="D32" s="48">
        <v>187.73092142470833</v>
      </c>
      <c r="G32" s="117"/>
      <c r="H32" s="117"/>
      <c r="I32" s="117"/>
      <c r="J32" s="117"/>
    </row>
    <row r="33" spans="1:11">
      <c r="A33" s="46">
        <v>35156</v>
      </c>
      <c r="B33" s="47">
        <v>237.54152823920265</v>
      </c>
      <c r="C33" s="48">
        <v>124.29565761902639</v>
      </c>
      <c r="D33" s="48">
        <v>191.11007801035305</v>
      </c>
      <c r="G33" s="117"/>
      <c r="H33" s="117"/>
      <c r="I33" s="117"/>
      <c r="J33" s="117"/>
    </row>
    <row r="34" spans="1:11">
      <c r="A34" s="46">
        <v>35186</v>
      </c>
      <c r="B34" s="47">
        <v>237.95681063122922</v>
      </c>
      <c r="C34" s="48">
        <v>123.77033570552581</v>
      </c>
      <c r="D34" s="48">
        <v>192.25673847841517</v>
      </c>
      <c r="G34" s="117"/>
      <c r="H34" s="117"/>
      <c r="I34" s="117"/>
      <c r="J34" s="117"/>
      <c r="K34" s="117"/>
    </row>
    <row r="35" spans="1:11">
      <c r="A35" s="49">
        <v>35217</v>
      </c>
      <c r="B35" s="47">
        <v>273.00664451827242</v>
      </c>
      <c r="C35" s="48">
        <v>141.01398187003826</v>
      </c>
      <c r="D35" s="48">
        <v>193.60253564776409</v>
      </c>
      <c r="G35" s="117"/>
      <c r="H35" s="117"/>
      <c r="I35" s="117"/>
      <c r="J35" s="117"/>
      <c r="K35" s="117"/>
    </row>
    <row r="36" spans="1:11">
      <c r="A36" s="49">
        <v>35247</v>
      </c>
      <c r="B36" s="47">
        <v>258.30564784053161</v>
      </c>
      <c r="C36" s="48">
        <v>132.88903516321662</v>
      </c>
      <c r="D36" s="48">
        <v>194.37694579035517</v>
      </c>
      <c r="G36" s="117"/>
      <c r="H36" s="117"/>
      <c r="I36" s="117"/>
      <c r="J36" s="117"/>
    </row>
    <row r="37" spans="1:11">
      <c r="A37" s="46">
        <v>35278</v>
      </c>
      <c r="B37" s="47">
        <v>234.21926910299001</v>
      </c>
      <c r="C37" s="48">
        <v>120.86003320581385</v>
      </c>
      <c r="D37" s="48">
        <v>193.79381495298409</v>
      </c>
      <c r="G37" s="117"/>
      <c r="H37" s="117"/>
      <c r="I37" s="117"/>
      <c r="J37" s="117"/>
    </row>
    <row r="38" spans="1:11">
      <c r="A38" s="46">
        <v>35309</v>
      </c>
      <c r="B38" s="47">
        <v>250</v>
      </c>
      <c r="C38" s="48">
        <v>128.23368299053189</v>
      </c>
      <c r="D38" s="48">
        <v>194.95657784270199</v>
      </c>
      <c r="G38" s="117"/>
      <c r="H38" s="117"/>
      <c r="I38" s="117"/>
      <c r="J38" s="117"/>
    </row>
    <row r="39" spans="1:11">
      <c r="A39" s="46">
        <v>35339</v>
      </c>
      <c r="B39" s="47">
        <v>259.80066445182723</v>
      </c>
      <c r="C39" s="48">
        <v>132.46598825465273</v>
      </c>
      <c r="D39" s="48">
        <v>196.12631730975821</v>
      </c>
      <c r="G39" s="117"/>
      <c r="H39" s="117"/>
      <c r="I39" s="117"/>
      <c r="J39" s="117"/>
    </row>
    <row r="40" spans="1:11">
      <c r="A40" s="50">
        <v>35370</v>
      </c>
      <c r="B40" s="47">
        <v>261.04651162790702</v>
      </c>
      <c r="C40" s="48">
        <v>132.30737095469814</v>
      </c>
      <c r="D40" s="48">
        <v>197.30307521361675</v>
      </c>
    </row>
    <row r="41" spans="1:11">
      <c r="A41" s="50">
        <v>35400</v>
      </c>
      <c r="B41" s="47">
        <v>304</v>
      </c>
      <c r="C41" s="48">
        <v>153</v>
      </c>
      <c r="D41" s="48">
        <v>198.68419674011204</v>
      </c>
    </row>
    <row r="42" spans="1:11">
      <c r="A42" s="50">
        <v>35431</v>
      </c>
      <c r="B42" s="47">
        <v>251.5</v>
      </c>
      <c r="C42" s="48">
        <v>124.89</v>
      </c>
      <c r="D42" s="48">
        <v>201.46577549447363</v>
      </c>
    </row>
    <row r="43" spans="1:11">
      <c r="A43" s="50">
        <v>35462</v>
      </c>
      <c r="B43" s="47">
        <v>260</v>
      </c>
      <c r="C43" s="51">
        <v>127.89</v>
      </c>
      <c r="D43" s="51">
        <v>203.28</v>
      </c>
    </row>
    <row r="44" spans="1:11">
      <c r="A44" s="50">
        <v>35490</v>
      </c>
      <c r="B44" s="51">
        <v>269.89999999999998</v>
      </c>
      <c r="C44" s="51">
        <v>131.74</v>
      </c>
      <c r="D44" s="51">
        <v>204.91</v>
      </c>
    </row>
    <row r="45" spans="1:11">
      <c r="A45" s="50">
        <v>35521</v>
      </c>
      <c r="B45" s="47">
        <v>286.5</v>
      </c>
      <c r="C45" s="48">
        <v>137.24</v>
      </c>
      <c r="D45" s="51">
        <v>208.8</v>
      </c>
    </row>
    <row r="46" spans="1:11">
      <c r="A46" s="50">
        <v>35551</v>
      </c>
      <c r="B46" s="47">
        <v>298.5</v>
      </c>
      <c r="C46" s="48">
        <v>140.16</v>
      </c>
      <c r="D46" s="51">
        <v>212.97</v>
      </c>
    </row>
    <row r="47" spans="1:11">
      <c r="A47" s="50">
        <v>35582</v>
      </c>
      <c r="B47" s="47">
        <v>326.66112956810633</v>
      </c>
      <c r="C47" s="48">
        <v>152.31429159573122</v>
      </c>
      <c r="D47" s="51">
        <v>214.47</v>
      </c>
    </row>
    <row r="48" spans="1:11">
      <c r="A48" s="50">
        <v>35612</v>
      </c>
      <c r="B48" s="51">
        <v>312.3</v>
      </c>
      <c r="C48" s="51">
        <v>145.18</v>
      </c>
      <c r="D48" s="51">
        <v>215.11</v>
      </c>
    </row>
    <row r="49" spans="1:7">
      <c r="A49" s="50">
        <v>35643</v>
      </c>
      <c r="B49" s="51">
        <v>286.10000000000002</v>
      </c>
      <c r="C49" s="51">
        <v>132.22</v>
      </c>
      <c r="D49" s="51">
        <v>216.4</v>
      </c>
    </row>
    <row r="50" spans="1:7">
      <c r="A50" s="50">
        <v>35674</v>
      </c>
      <c r="B50" s="51">
        <v>303.60000000000002</v>
      </c>
      <c r="C50" s="51">
        <v>139.44999999999999</v>
      </c>
      <c r="D50" s="51">
        <v>217.7</v>
      </c>
    </row>
    <row r="59" spans="1:7">
      <c r="G59" s="117"/>
    </row>
  </sheetData>
  <mergeCells count="1">
    <mergeCell ref="B1:C1"/>
  </mergeCells>
  <phoneticPr fontId="4" type="noConversion"/>
  <printOptions horizontalCentered="1" verticalCentered="1"/>
  <pageMargins left="0.5" right="0.5" top="0.37" bottom="0.27" header="0.25" footer="0.2"/>
  <pageSetup paperSize="9" orientation="portrait" horizontalDpi="30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8"/>
  <sheetViews>
    <sheetView workbookViewId="0"/>
  </sheetViews>
  <sheetFormatPr defaultColWidth="8.85546875" defaultRowHeight="12.75"/>
  <cols>
    <col min="1" max="1" width="14.7109375" style="37" customWidth="1"/>
    <col min="2" max="16384" width="8.85546875" style="37"/>
  </cols>
  <sheetData>
    <row r="1" spans="1:3" ht="15.75">
      <c r="B1" s="123" t="s">
        <v>83</v>
      </c>
    </row>
    <row r="3" spans="1:3">
      <c r="A3" s="69"/>
    </row>
    <row r="9" spans="1:3" ht="13.5" thickBot="1">
      <c r="A9" s="9" t="s">
        <v>72</v>
      </c>
      <c r="B9" s="9" t="s">
        <v>43</v>
      </c>
      <c r="C9" s="9" t="s">
        <v>44</v>
      </c>
    </row>
    <row r="10" spans="1:3" ht="13.5" thickTop="1">
      <c r="A10" s="10" t="s">
        <v>85</v>
      </c>
      <c r="B10" s="11">
        <v>69.599999999999994</v>
      </c>
      <c r="C10" s="11">
        <v>75.5</v>
      </c>
    </row>
    <row r="11" spans="1:3">
      <c r="A11" s="12" t="s">
        <v>86</v>
      </c>
      <c r="B11" s="13">
        <v>68.3</v>
      </c>
      <c r="C11" s="13">
        <v>74.7</v>
      </c>
    </row>
    <row r="12" spans="1:3">
      <c r="A12" s="12" t="s">
        <v>87</v>
      </c>
      <c r="B12" s="13">
        <v>66.400000000000006</v>
      </c>
      <c r="C12" s="13">
        <v>75.900000000000006</v>
      </c>
    </row>
    <row r="13" spans="1:3">
      <c r="A13" s="12" t="s">
        <v>92</v>
      </c>
      <c r="B13" s="13">
        <v>71.8</v>
      </c>
      <c r="C13" s="13">
        <v>77.7</v>
      </c>
    </row>
    <row r="14" spans="1:3">
      <c r="A14" s="12" t="s">
        <v>93</v>
      </c>
      <c r="B14" s="13">
        <v>65.400000000000006</v>
      </c>
      <c r="C14" s="13">
        <v>73.8</v>
      </c>
    </row>
    <row r="15" spans="1:3">
      <c r="A15" s="12" t="s">
        <v>88</v>
      </c>
      <c r="B15" s="13">
        <v>67.2</v>
      </c>
      <c r="C15" s="13">
        <v>75.7</v>
      </c>
    </row>
    <row r="16" spans="1:3">
      <c r="A16" s="12" t="s">
        <v>89</v>
      </c>
      <c r="B16" s="13">
        <v>66.5</v>
      </c>
      <c r="C16" s="13">
        <v>72.400000000000006</v>
      </c>
    </row>
    <row r="17" spans="1:3">
      <c r="A17" s="12" t="s">
        <v>90</v>
      </c>
      <c r="B17" s="13">
        <v>66.400000000000006</v>
      </c>
      <c r="C17" s="13">
        <v>74.8</v>
      </c>
    </row>
    <row r="18" spans="1:3">
      <c r="A18" s="12" t="s">
        <v>91</v>
      </c>
      <c r="B18" s="13">
        <v>64.599999999999994</v>
      </c>
      <c r="C18" s="13">
        <v>74</v>
      </c>
    </row>
  </sheetData>
  <phoneticPr fontId="4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Sisukord</vt:lpstr>
      <vt:lpstr>Diagramm</vt:lpstr>
      <vt:lpstr>Tulp</vt:lpstr>
      <vt:lpstr>Intervall</vt:lpstr>
      <vt:lpstr>Jaotised</vt:lpstr>
      <vt:lpstr>Logaritmskaala</vt:lpstr>
      <vt:lpstr>2 skaalat</vt:lpstr>
      <vt:lpstr>Liitdiagramm</vt:lpstr>
      <vt:lpstr>Legend</vt:lpstr>
      <vt:lpstr>Liigitus1</vt:lpstr>
      <vt:lpstr>Sektor</vt:lpstr>
      <vt:lpstr>Lint</vt:lpstr>
      <vt:lpstr>Radar</vt:lpstr>
      <vt:lpstr>Liigitus2</vt:lpstr>
      <vt:lpstr>Struktuur</vt:lpstr>
      <vt:lpstr>Aegrida</vt:lpstr>
      <vt:lpstr>Korrelatsioon</vt:lpstr>
      <vt:lpstr>Histogramm</vt:lpstr>
      <vt:lpstr>Aktsia</vt:lpstr>
      <vt:lpstr>Mudelid</vt:lpstr>
      <vt:lpstr>Sort</vt:lpstr>
      <vt:lpstr>TV3</vt:lpstr>
      <vt:lpstr>Rahvaarv</vt:lpstr>
      <vt:lpstr>Püramiid</vt:lpstr>
    </vt:vector>
  </TitlesOfParts>
  <Company>Tallinna Tehnikaülikool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Arvjoonised</dc:title>
  <dc:subject>statistika</dc:subject>
  <dc:creator>Ako Sauga</dc:creator>
  <cp:keywords>arvjoonis, diagramm, skaala</cp:keywords>
  <dc:description>Tutvumine arvjooniste koostamisega ja nende liigitusega. Mõeldud iseseisvaks tööks koos vastava juhendmaterjaliga.</dc:description>
  <cp:lastModifiedBy>Ako Sauga</cp:lastModifiedBy>
  <cp:lastPrinted>1998-05-19T05:50:14Z</cp:lastPrinted>
  <dcterms:created xsi:type="dcterms:W3CDTF">1998-05-18T19:05:49Z</dcterms:created>
  <dcterms:modified xsi:type="dcterms:W3CDTF">2024-02-09T14:12:00Z</dcterms:modified>
</cp:coreProperties>
</file>