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ako\Projektid\Statistika õpik\ylesanded\arvutis\kaasa panna\"/>
    </mc:Choice>
  </mc:AlternateContent>
  <bookViews>
    <workbookView xWindow="288" yWindow="72" windowWidth="14340" windowHeight="7968"/>
  </bookViews>
  <sheets>
    <sheet name="Käibe indeksanalüüs" sheetId="1" r:id="rId1"/>
    <sheet name="Keskmise hinna indeksanalüüs" sheetId="2" r:id="rId2"/>
  </sheets>
  <calcPr calcId="171027"/>
</workbook>
</file>

<file path=xl/calcChain.xml><?xml version="1.0" encoding="utf-8"?>
<calcChain xmlns="http://schemas.openxmlformats.org/spreadsheetml/2006/main">
  <c r="F9" i="2" l="1"/>
  <c r="E9" i="2"/>
  <c r="D9" i="2"/>
  <c r="F15" i="2" s="1"/>
  <c r="C9" i="2"/>
  <c r="F18" i="2" s="1"/>
  <c r="H8" i="2"/>
  <c r="I8" i="2" s="1"/>
  <c r="H7" i="2"/>
  <c r="I7" i="2" s="1"/>
  <c r="H6" i="2"/>
  <c r="I6" i="2" s="1"/>
  <c r="I9" i="2" s="1"/>
  <c r="H6" i="1"/>
  <c r="F9" i="1"/>
  <c r="E9" i="1"/>
  <c r="D9" i="1"/>
  <c r="H15" i="1" s="1"/>
  <c r="C9" i="1"/>
  <c r="H8" i="1"/>
  <c r="I8" i="1" s="1"/>
  <c r="H7" i="1"/>
  <c r="I7" i="1" s="1"/>
  <c r="I6" i="1"/>
  <c r="I9" i="1" s="1"/>
  <c r="F21" i="2" l="1"/>
  <c r="I29" i="2"/>
  <c r="I26" i="2"/>
  <c r="F29" i="2"/>
  <c r="F26" i="2"/>
  <c r="F21" i="1"/>
  <c r="H21" i="1"/>
  <c r="H18" i="1"/>
  <c r="H25" i="1" s="1"/>
  <c r="F15" i="1"/>
  <c r="F18" i="1"/>
  <c r="F25" i="1" s="1"/>
  <c r="I32" i="2" l="1"/>
  <c r="I36" i="2" s="1"/>
  <c r="F32" i="2"/>
  <c r="F36" i="2" s="1"/>
</calcChain>
</file>

<file path=xl/sharedStrings.xml><?xml version="1.0" encoding="utf-8"?>
<sst xmlns="http://schemas.openxmlformats.org/spreadsheetml/2006/main" count="60" uniqueCount="34">
  <si>
    <t>Tallinn</t>
  </si>
  <si>
    <t>Tartu</t>
  </si>
  <si>
    <t>Pärnu</t>
  </si>
  <si>
    <t>KOKKU</t>
  </si>
  <si>
    <r>
      <t>p</t>
    </r>
    <r>
      <rPr>
        <vertAlign val="subscript"/>
        <sz val="10"/>
        <rFont val="Calibri"/>
        <family val="2"/>
        <charset val="186"/>
        <scheme val="minor"/>
      </rPr>
      <t>0</t>
    </r>
    <r>
      <rPr>
        <sz val="10"/>
        <rFont val="Calibri"/>
        <family val="2"/>
        <charset val="186"/>
        <scheme val="minor"/>
      </rPr>
      <t>q</t>
    </r>
    <r>
      <rPr>
        <vertAlign val="subscript"/>
        <sz val="10"/>
        <rFont val="Calibri"/>
        <family val="2"/>
        <charset val="186"/>
        <scheme val="minor"/>
      </rPr>
      <t>0</t>
    </r>
  </si>
  <si>
    <r>
      <t>p</t>
    </r>
    <r>
      <rPr>
        <vertAlign val="subscript"/>
        <sz val="10"/>
        <rFont val="Calibri"/>
        <family val="2"/>
        <charset val="186"/>
        <scheme val="minor"/>
      </rPr>
      <t>1</t>
    </r>
    <r>
      <rPr>
        <sz val="10"/>
        <rFont val="Calibri"/>
        <family val="2"/>
        <charset val="186"/>
        <scheme val="minor"/>
      </rPr>
      <t>q</t>
    </r>
    <r>
      <rPr>
        <vertAlign val="subscript"/>
        <sz val="10"/>
        <rFont val="Calibri"/>
        <family val="2"/>
        <charset val="186"/>
        <scheme val="minor"/>
      </rPr>
      <t>1</t>
    </r>
  </si>
  <si>
    <t>Baasperiood</t>
  </si>
  <si>
    <t>Aruandeperiood</t>
  </si>
  <si>
    <r>
      <t>q</t>
    </r>
    <r>
      <rPr>
        <vertAlign val="subscript"/>
        <sz val="10"/>
        <rFont val="Calibri"/>
        <family val="2"/>
        <charset val="186"/>
        <scheme val="minor"/>
      </rPr>
      <t>0</t>
    </r>
  </si>
  <si>
    <r>
      <t>q</t>
    </r>
    <r>
      <rPr>
        <vertAlign val="subscript"/>
        <sz val="10"/>
        <rFont val="Calibri"/>
        <family val="2"/>
        <charset val="186"/>
        <scheme val="minor"/>
      </rPr>
      <t>1</t>
    </r>
  </si>
  <si>
    <t>Tinglik käive</t>
  </si>
  <si>
    <t>1. Käibe indeksanalüüs</t>
  </si>
  <si>
    <t>Alaptk 11.9 Näide: käibe ja keskmise hinna indeksanalüüs</t>
  </si>
  <si>
    <r>
      <t>p</t>
    </r>
    <r>
      <rPr>
        <vertAlign val="subscript"/>
        <sz val="10"/>
        <rFont val="Calibri"/>
        <family val="2"/>
        <charset val="186"/>
        <scheme val="minor"/>
      </rPr>
      <t>0</t>
    </r>
    <r>
      <rPr>
        <sz val="10"/>
        <rFont val="Calibri"/>
        <family val="2"/>
        <charset val="186"/>
        <scheme val="minor"/>
      </rPr>
      <t>q</t>
    </r>
    <r>
      <rPr>
        <vertAlign val="subscript"/>
        <sz val="10"/>
        <rFont val="Calibri"/>
        <family val="2"/>
        <charset val="186"/>
        <scheme val="minor"/>
      </rPr>
      <t>1</t>
    </r>
  </si>
  <si>
    <t>hinnaindeks</t>
  </si>
  <si>
    <t>Indeksid</t>
  </si>
  <si>
    <t>Absoluutne mõju</t>
  </si>
  <si>
    <t>Müüdud autode arv</t>
  </si>
  <si>
    <t>mahuindeks</t>
  </si>
  <si>
    <t>Kontroll</t>
  </si>
  <si>
    <t>Keskmised hinnad</t>
  </si>
  <si>
    <t>aruandeperioodi keskmine hind</t>
  </si>
  <si>
    <t>baasperioodi keskmine hind</t>
  </si>
  <si>
    <t>tinglik hind</t>
  </si>
  <si>
    <t>muutuva struktuuri indeks</t>
  </si>
  <si>
    <t>püsiva struktuuri indeks</t>
  </si>
  <si>
    <t>struktuurinihete indeks</t>
  </si>
  <si>
    <t>Kogumuutus</t>
  </si>
  <si>
    <t>Hindade muutusest tingitud</t>
  </si>
  <si>
    <t>Müügistruktuuri muutusest tingitud</t>
  </si>
  <si>
    <t>2. Keskmise hinna indeksanalüüs</t>
  </si>
  <si>
    <t>Autode arvu muutusest tingitud</t>
  </si>
  <si>
    <t>käibeindeks</t>
  </si>
  <si>
    <r>
      <t xml:space="preserve">Müügikäive, tuhat </t>
    </r>
    <r>
      <rPr>
        <sz val="10"/>
        <rFont val="Calibri"/>
        <family val="2"/>
        <charset val="186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</si>
</sst>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%"/>
    <numFmt numFmtId="167" formatCode="_(* #,##0.00_);_(* \(#,##0.00\);_(* &quot;-&quot;??_);_(@_)"/>
  </numFmts>
  <fonts count="10" x14ac:knownFonts="1">
    <font>
      <sz val="10"/>
      <name val="Arial"/>
      <family val="2"/>
      <charset val="186"/>
    </font>
    <font>
      <sz val="10"/>
      <color theme="1"/>
      <name val="Calibri"/>
      <family val="2"/>
      <charset val="186"/>
    </font>
    <font>
      <sz val="10"/>
      <name val="Arial"/>
      <family val="2"/>
      <charset val="186"/>
    </font>
    <font>
      <sz val="12"/>
      <name val="Verdana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vertAlign val="subscript"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1" fillId="0" borderId="0"/>
    <xf numFmtId="167" fontId="3" fillId="0" borderId="0" applyFont="0" applyFill="0" applyBorder="0" applyAlignment="0" applyProtection="0"/>
    <xf numFmtId="0" fontId="2" fillId="0" borderId="0"/>
    <xf numFmtId="0" fontId="1" fillId="0" borderId="0"/>
    <xf numFmtId="0" fontId="4" fillId="0" borderId="0"/>
    <xf numFmtId="0" fontId="1" fillId="0" borderId="0"/>
  </cellStyleXfs>
  <cellXfs count="23">
    <xf numFmtId="0" fontId="0" fillId="0" borderId="0" xfId="0"/>
    <xf numFmtId="0" fontId="6" fillId="0" borderId="0" xfId="0" applyFont="1"/>
    <xf numFmtId="0" fontId="7" fillId="0" borderId="0" xfId="2" applyFont="1" applyAlignment="1" applyProtection="1">
      <alignment horizontal="left"/>
      <protection locked="0"/>
    </xf>
    <xf numFmtId="0" fontId="7" fillId="0" borderId="0" xfId="2" applyFont="1" applyAlignment="1" applyProtection="1">
      <alignment horizontal="right"/>
      <protection locked="0"/>
    </xf>
    <xf numFmtId="0" fontId="6" fillId="0" borderId="0" xfId="0" applyFont="1" applyAlignment="1"/>
    <xf numFmtId="1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65" fontId="6" fillId="0" borderId="0" xfId="0" applyNumberFormat="1" applyFont="1"/>
    <xf numFmtId="165" fontId="6" fillId="0" borderId="0" xfId="0" applyNumberFormat="1" applyFont="1" applyAlignment="1"/>
    <xf numFmtId="166" fontId="6" fillId="0" borderId="0" xfId="1" applyNumberFormat="1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6" fillId="0" borderId="1" xfId="0" applyFont="1" applyBorder="1"/>
    <xf numFmtId="2" fontId="6" fillId="0" borderId="1" xfId="0" applyNumberFormat="1" applyFont="1" applyBorder="1"/>
    <xf numFmtId="164" fontId="6" fillId="0" borderId="1" xfId="0" applyNumberFormat="1" applyFont="1" applyBorder="1"/>
    <xf numFmtId="0" fontId="6" fillId="3" borderId="0" xfId="0" applyFont="1" applyFill="1"/>
    <xf numFmtId="0" fontId="6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</cellXfs>
  <cellStyles count="8">
    <cellStyle name="Comma 2" xfId="3"/>
    <cellStyle name="Normal" xfId="0" builtinId="0"/>
    <cellStyle name="Normal 2" xfId="2"/>
    <cellStyle name="Normal 3" xfId="4"/>
    <cellStyle name="Normal 4" xfId="5"/>
    <cellStyle name="Normal 5" xfId="6"/>
    <cellStyle name="Normal 6" xfId="7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3" Type="http://schemas.openxmlformats.org/officeDocument/2006/relationships/image" Target="../media/image3.emf"/><Relationship Id="rId7" Type="http://schemas.openxmlformats.org/officeDocument/2006/relationships/image" Target="../media/image15.emf"/><Relationship Id="rId12" Type="http://schemas.openxmlformats.org/officeDocument/2006/relationships/image" Target="../media/image20.emf"/><Relationship Id="rId17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24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9.emf"/><Relationship Id="rId5" Type="http://schemas.openxmlformats.org/officeDocument/2006/relationships/image" Target="../media/image5.emf"/><Relationship Id="rId15" Type="http://schemas.openxmlformats.org/officeDocument/2006/relationships/image" Target="../media/image23.emf"/><Relationship Id="rId10" Type="http://schemas.openxmlformats.org/officeDocument/2006/relationships/image" Target="../media/image18.emf"/><Relationship Id="rId4" Type="http://schemas.openxmlformats.org/officeDocument/2006/relationships/image" Target="../media/image4.emf"/><Relationship Id="rId9" Type="http://schemas.openxmlformats.org/officeDocument/2006/relationships/image" Target="../media/image17.emf"/><Relationship Id="rId14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9</xdr:row>
          <xdr:rowOff>53340</xdr:rowOff>
        </xdr:from>
        <xdr:to>
          <xdr:col>4</xdr:col>
          <xdr:colOff>723900</xdr:colOff>
          <xdr:row>10</xdr:row>
          <xdr:rowOff>137160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472440</xdr:colOff>
          <xdr:row>9</xdr:row>
          <xdr:rowOff>38100</xdr:rowOff>
        </xdr:from>
        <xdr:to>
          <xdr:col>5</xdr:col>
          <xdr:colOff>845820</xdr:colOff>
          <xdr:row>10</xdr:row>
          <xdr:rowOff>137160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</xdr:colOff>
          <xdr:row>9</xdr:row>
          <xdr:rowOff>45720</xdr:rowOff>
        </xdr:from>
        <xdr:to>
          <xdr:col>2</xdr:col>
          <xdr:colOff>708660</xdr:colOff>
          <xdr:row>10</xdr:row>
          <xdr:rowOff>137160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9</xdr:row>
          <xdr:rowOff>38100</xdr:rowOff>
        </xdr:from>
        <xdr:to>
          <xdr:col>3</xdr:col>
          <xdr:colOff>868680</xdr:colOff>
          <xdr:row>10</xdr:row>
          <xdr:rowOff>137160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9</xdr:row>
          <xdr:rowOff>30480</xdr:rowOff>
        </xdr:from>
        <xdr:to>
          <xdr:col>8</xdr:col>
          <xdr:colOff>670560</xdr:colOff>
          <xdr:row>10</xdr:row>
          <xdr:rowOff>114300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3</xdr:row>
          <xdr:rowOff>0</xdr:rowOff>
        </xdr:from>
        <xdr:to>
          <xdr:col>7</xdr:col>
          <xdr:colOff>624840</xdr:colOff>
          <xdr:row>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13</xdr:row>
          <xdr:rowOff>68580</xdr:rowOff>
        </xdr:from>
        <xdr:to>
          <xdr:col>4</xdr:col>
          <xdr:colOff>762000</xdr:colOff>
          <xdr:row>15</xdr:row>
          <xdr:rowOff>129540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16</xdr:row>
          <xdr:rowOff>30480</xdr:rowOff>
        </xdr:from>
        <xdr:to>
          <xdr:col>5</xdr:col>
          <xdr:colOff>7620</xdr:colOff>
          <xdr:row>18</xdr:row>
          <xdr:rowOff>121920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13</xdr:row>
          <xdr:rowOff>129540</xdr:rowOff>
        </xdr:from>
        <xdr:to>
          <xdr:col>10</xdr:col>
          <xdr:colOff>449580</xdr:colOff>
          <xdr:row>15</xdr:row>
          <xdr:rowOff>30480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16</xdr:row>
          <xdr:rowOff>129540</xdr:rowOff>
        </xdr:from>
        <xdr:to>
          <xdr:col>10</xdr:col>
          <xdr:colOff>411480</xdr:colOff>
          <xdr:row>18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19</xdr:row>
          <xdr:rowOff>15240</xdr:rowOff>
        </xdr:from>
        <xdr:to>
          <xdr:col>5</xdr:col>
          <xdr:colOff>30480</xdr:colOff>
          <xdr:row>21</xdr:row>
          <xdr:rowOff>121920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19</xdr:row>
          <xdr:rowOff>129540</xdr:rowOff>
        </xdr:from>
        <xdr:to>
          <xdr:col>10</xdr:col>
          <xdr:colOff>464820</xdr:colOff>
          <xdr:row>21</xdr:row>
          <xdr:rowOff>45720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23</xdr:row>
          <xdr:rowOff>167640</xdr:rowOff>
        </xdr:from>
        <xdr:to>
          <xdr:col>10</xdr:col>
          <xdr:colOff>594360</xdr:colOff>
          <xdr:row>25</xdr:row>
          <xdr:rowOff>30480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23</xdr:row>
          <xdr:rowOff>129540</xdr:rowOff>
        </xdr:from>
        <xdr:to>
          <xdr:col>5</xdr:col>
          <xdr:colOff>60960</xdr:colOff>
          <xdr:row>25</xdr:row>
          <xdr:rowOff>60960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350520</xdr:colOff>
          <xdr:row>9</xdr:row>
          <xdr:rowOff>53340</xdr:rowOff>
        </xdr:from>
        <xdr:to>
          <xdr:col>4</xdr:col>
          <xdr:colOff>723900</xdr:colOff>
          <xdr:row>10</xdr:row>
          <xdr:rowOff>137160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472440</xdr:colOff>
          <xdr:row>9</xdr:row>
          <xdr:rowOff>38100</xdr:rowOff>
        </xdr:from>
        <xdr:to>
          <xdr:col>5</xdr:col>
          <xdr:colOff>845820</xdr:colOff>
          <xdr:row>10</xdr:row>
          <xdr:rowOff>137160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</xdr:colOff>
          <xdr:row>9</xdr:row>
          <xdr:rowOff>45720</xdr:rowOff>
        </xdr:from>
        <xdr:to>
          <xdr:col>2</xdr:col>
          <xdr:colOff>708660</xdr:colOff>
          <xdr:row>10</xdr:row>
          <xdr:rowOff>137160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9</xdr:row>
          <xdr:rowOff>38100</xdr:rowOff>
        </xdr:from>
        <xdr:to>
          <xdr:col>3</xdr:col>
          <xdr:colOff>868680</xdr:colOff>
          <xdr:row>10</xdr:row>
          <xdr:rowOff>137160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9</xdr:row>
          <xdr:rowOff>30480</xdr:rowOff>
        </xdr:from>
        <xdr:to>
          <xdr:col>8</xdr:col>
          <xdr:colOff>670560</xdr:colOff>
          <xdr:row>10</xdr:row>
          <xdr:rowOff>114300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3</xdr:row>
          <xdr:rowOff>0</xdr:rowOff>
        </xdr:from>
        <xdr:to>
          <xdr:col>7</xdr:col>
          <xdr:colOff>624840</xdr:colOff>
          <xdr:row>5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13</xdr:row>
          <xdr:rowOff>68580</xdr:rowOff>
        </xdr:from>
        <xdr:to>
          <xdr:col>4</xdr:col>
          <xdr:colOff>701040</xdr:colOff>
          <xdr:row>15</xdr:row>
          <xdr:rowOff>129540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16</xdr:row>
          <xdr:rowOff>83820</xdr:rowOff>
        </xdr:from>
        <xdr:to>
          <xdr:col>4</xdr:col>
          <xdr:colOff>739140</xdr:colOff>
          <xdr:row>18</xdr:row>
          <xdr:rowOff>144780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19</xdr:row>
          <xdr:rowOff>91440</xdr:rowOff>
        </xdr:from>
        <xdr:to>
          <xdr:col>5</xdr:col>
          <xdr:colOff>22860</xdr:colOff>
          <xdr:row>21</xdr:row>
          <xdr:rowOff>152400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24</xdr:row>
          <xdr:rowOff>53340</xdr:rowOff>
        </xdr:from>
        <xdr:to>
          <xdr:col>4</xdr:col>
          <xdr:colOff>792480</xdr:colOff>
          <xdr:row>26</xdr:row>
          <xdr:rowOff>167640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27</xdr:row>
          <xdr:rowOff>99060</xdr:rowOff>
        </xdr:from>
        <xdr:to>
          <xdr:col>4</xdr:col>
          <xdr:colOff>784860</xdr:colOff>
          <xdr:row>29</xdr:row>
          <xdr:rowOff>167640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30</xdr:row>
          <xdr:rowOff>99060</xdr:rowOff>
        </xdr:from>
        <xdr:to>
          <xdr:col>4</xdr:col>
          <xdr:colOff>792480</xdr:colOff>
          <xdr:row>33</xdr:row>
          <xdr:rowOff>7620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30</xdr:row>
          <xdr:rowOff>144780</xdr:rowOff>
        </xdr:from>
        <xdr:to>
          <xdr:col>10</xdr:col>
          <xdr:colOff>426720</xdr:colOff>
          <xdr:row>32</xdr:row>
          <xdr:rowOff>15240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27</xdr:row>
          <xdr:rowOff>137160</xdr:rowOff>
        </xdr:from>
        <xdr:to>
          <xdr:col>10</xdr:col>
          <xdr:colOff>518160</xdr:colOff>
          <xdr:row>29</xdr:row>
          <xdr:rowOff>22860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24</xdr:row>
          <xdr:rowOff>160020</xdr:rowOff>
        </xdr:from>
        <xdr:to>
          <xdr:col>10</xdr:col>
          <xdr:colOff>411480</xdr:colOff>
          <xdr:row>26</xdr:row>
          <xdr:rowOff>15240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34</xdr:row>
          <xdr:rowOff>137160</xdr:rowOff>
        </xdr:from>
        <xdr:to>
          <xdr:col>4</xdr:col>
          <xdr:colOff>784860</xdr:colOff>
          <xdr:row>36</xdr:row>
          <xdr:rowOff>68580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34</xdr:row>
          <xdr:rowOff>167640</xdr:rowOff>
        </xdr:from>
        <xdr:to>
          <xdr:col>11</xdr:col>
          <xdr:colOff>198120</xdr:colOff>
          <xdr:row>36</xdr:row>
          <xdr:rowOff>15240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8.emf"/><Relationship Id="rId26" Type="http://schemas.openxmlformats.org/officeDocument/2006/relationships/image" Target="../media/image12.emf"/><Relationship Id="rId3" Type="http://schemas.openxmlformats.org/officeDocument/2006/relationships/oleObject" Target="../embeddings/oleObject1.bin"/><Relationship Id="rId21" Type="http://schemas.openxmlformats.org/officeDocument/2006/relationships/oleObject" Target="../embeddings/oleObject10.bin"/><Relationship Id="rId7" Type="http://schemas.openxmlformats.org/officeDocument/2006/relationships/oleObject" Target="../embeddings/oleObject3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2.bin"/><Relationship Id="rId2" Type="http://schemas.openxmlformats.org/officeDocument/2006/relationships/vmlDrawing" Target="../drawings/vmlDrawing1.vml"/><Relationship Id="rId16" Type="http://schemas.openxmlformats.org/officeDocument/2006/relationships/image" Target="../media/image7.emf"/><Relationship Id="rId20" Type="http://schemas.openxmlformats.org/officeDocument/2006/relationships/image" Target="../media/image9.emf"/><Relationship Id="rId29" Type="http://schemas.openxmlformats.org/officeDocument/2006/relationships/oleObject" Target="../embeddings/oleObject14.bin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11.emf"/><Relationship Id="rId5" Type="http://schemas.openxmlformats.org/officeDocument/2006/relationships/oleObject" Target="../embeddings/oleObject2.bin"/><Relationship Id="rId15" Type="http://schemas.openxmlformats.org/officeDocument/2006/relationships/oleObject" Target="../embeddings/oleObject7.bin"/><Relationship Id="rId23" Type="http://schemas.openxmlformats.org/officeDocument/2006/relationships/oleObject" Target="../embeddings/oleObject11.bin"/><Relationship Id="rId28" Type="http://schemas.openxmlformats.org/officeDocument/2006/relationships/image" Target="../media/image13.emf"/><Relationship Id="rId10" Type="http://schemas.openxmlformats.org/officeDocument/2006/relationships/image" Target="../media/image4.emf"/><Relationship Id="rId19" Type="http://schemas.openxmlformats.org/officeDocument/2006/relationships/oleObject" Target="../embeddings/oleObject9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4" Type="http://schemas.openxmlformats.org/officeDocument/2006/relationships/image" Target="../media/image6.emf"/><Relationship Id="rId22" Type="http://schemas.openxmlformats.org/officeDocument/2006/relationships/image" Target="../media/image10.emf"/><Relationship Id="rId27" Type="http://schemas.openxmlformats.org/officeDocument/2006/relationships/oleObject" Target="../embeddings/oleObject13.bin"/><Relationship Id="rId30" Type="http://schemas.openxmlformats.org/officeDocument/2006/relationships/image" Target="../media/image14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7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22.bin"/><Relationship Id="rId26" Type="http://schemas.openxmlformats.org/officeDocument/2006/relationships/oleObject" Target="../embeddings/oleObject26.bin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7.emf"/><Relationship Id="rId34" Type="http://schemas.openxmlformats.org/officeDocument/2006/relationships/oleObject" Target="../embeddings/oleObject30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19.bin"/><Relationship Id="rId17" Type="http://schemas.openxmlformats.org/officeDocument/2006/relationships/image" Target="../media/image15.emf"/><Relationship Id="rId25" Type="http://schemas.openxmlformats.org/officeDocument/2006/relationships/image" Target="../media/image19.emf"/><Relationship Id="rId33" Type="http://schemas.openxmlformats.org/officeDocument/2006/relationships/image" Target="../media/image23.emf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1.bin"/><Relationship Id="rId20" Type="http://schemas.openxmlformats.org/officeDocument/2006/relationships/oleObject" Target="../embeddings/oleObject23.bin"/><Relationship Id="rId29" Type="http://schemas.openxmlformats.org/officeDocument/2006/relationships/image" Target="../media/image21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6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25.bin"/><Relationship Id="rId32" Type="http://schemas.openxmlformats.org/officeDocument/2006/relationships/oleObject" Target="../embeddings/oleObject29.bin"/><Relationship Id="rId37" Type="http://schemas.openxmlformats.org/officeDocument/2006/relationships/image" Target="../media/image25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8.emf"/><Relationship Id="rId28" Type="http://schemas.openxmlformats.org/officeDocument/2006/relationships/oleObject" Target="../embeddings/oleObject27.bin"/><Relationship Id="rId36" Type="http://schemas.openxmlformats.org/officeDocument/2006/relationships/oleObject" Target="../embeddings/oleObject31.bin"/><Relationship Id="rId10" Type="http://schemas.openxmlformats.org/officeDocument/2006/relationships/oleObject" Target="../embeddings/oleObject18.bin"/><Relationship Id="rId19" Type="http://schemas.openxmlformats.org/officeDocument/2006/relationships/image" Target="../media/image16.emf"/><Relationship Id="rId31" Type="http://schemas.openxmlformats.org/officeDocument/2006/relationships/image" Target="../media/image22.emf"/><Relationship Id="rId4" Type="http://schemas.openxmlformats.org/officeDocument/2006/relationships/oleObject" Target="../embeddings/oleObject15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20.bin"/><Relationship Id="rId22" Type="http://schemas.openxmlformats.org/officeDocument/2006/relationships/oleObject" Target="../embeddings/oleObject24.bin"/><Relationship Id="rId27" Type="http://schemas.openxmlformats.org/officeDocument/2006/relationships/image" Target="../media/image20.emf"/><Relationship Id="rId30" Type="http://schemas.openxmlformats.org/officeDocument/2006/relationships/oleObject" Target="../embeddings/oleObject28.bin"/><Relationship Id="rId35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tabSelected="1" workbookViewId="0">
      <selection activeCell="D12" sqref="D12"/>
    </sheetView>
  </sheetViews>
  <sheetFormatPr defaultRowHeight="13.8" x14ac:dyDescent="0.3"/>
  <cols>
    <col min="1" max="1" width="8.88671875" style="1"/>
    <col min="2" max="2" width="9.33203125" style="1" customWidth="1"/>
    <col min="3" max="3" width="10.6640625" style="1" customWidth="1"/>
    <col min="4" max="4" width="13.44140625" style="1" customWidth="1"/>
    <col min="5" max="5" width="11.6640625" style="1" bestFit="1" customWidth="1"/>
    <col min="6" max="6" width="13.6640625" style="1" customWidth="1"/>
    <col min="7" max="7" width="9.5546875" style="1" customWidth="1"/>
    <col min="8" max="8" width="9.5546875" style="1" bestFit="1" customWidth="1"/>
    <col min="9" max="9" width="10.5546875" style="1" customWidth="1"/>
    <col min="10" max="16384" width="8.88671875" style="1"/>
  </cols>
  <sheetData>
    <row r="1" spans="1:9" x14ac:dyDescent="0.3">
      <c r="A1" s="20" t="s">
        <v>12</v>
      </c>
    </row>
    <row r="2" spans="1:9" x14ac:dyDescent="0.3">
      <c r="A2" s="20" t="s">
        <v>11</v>
      </c>
      <c r="D2" s="2"/>
      <c r="E2" s="3"/>
      <c r="F2" s="3"/>
      <c r="G2" s="3"/>
    </row>
    <row r="3" spans="1:9" x14ac:dyDescent="0.3">
      <c r="B3" s="12"/>
      <c r="C3" s="22" t="s">
        <v>33</v>
      </c>
      <c r="D3" s="22"/>
      <c r="E3" s="22" t="s">
        <v>17</v>
      </c>
      <c r="F3" s="22"/>
      <c r="G3" s="11"/>
    </row>
    <row r="4" spans="1:9" x14ac:dyDescent="0.3">
      <c r="B4" s="12"/>
      <c r="C4" s="14" t="s">
        <v>6</v>
      </c>
      <c r="D4" s="14" t="s">
        <v>7</v>
      </c>
      <c r="E4" s="14" t="s">
        <v>6</v>
      </c>
      <c r="F4" s="14" t="s">
        <v>7</v>
      </c>
      <c r="G4" s="4"/>
      <c r="H4" s="13"/>
      <c r="I4" s="13" t="s">
        <v>10</v>
      </c>
    </row>
    <row r="5" spans="1:9" ht="15" x14ac:dyDescent="0.35">
      <c r="B5" s="12"/>
      <c r="C5" s="14" t="s">
        <v>4</v>
      </c>
      <c r="D5" s="14" t="s">
        <v>5</v>
      </c>
      <c r="E5" s="14" t="s">
        <v>8</v>
      </c>
      <c r="F5" s="14" t="s">
        <v>9</v>
      </c>
      <c r="H5" s="14"/>
      <c r="I5" s="14" t="s">
        <v>13</v>
      </c>
    </row>
    <row r="6" spans="1:9" x14ac:dyDescent="0.3">
      <c r="B6" s="1" t="s">
        <v>0</v>
      </c>
      <c r="C6" s="1">
        <v>2508</v>
      </c>
      <c r="D6" s="5">
        <v>2950</v>
      </c>
      <c r="E6" s="1">
        <v>220</v>
      </c>
      <c r="F6" s="1">
        <v>250</v>
      </c>
      <c r="H6" s="6">
        <f>C6/E6</f>
        <v>11.4</v>
      </c>
      <c r="I6" s="7">
        <f>F6*H6</f>
        <v>2850</v>
      </c>
    </row>
    <row r="7" spans="1:9" x14ac:dyDescent="0.3">
      <c r="B7" s="1" t="s">
        <v>1</v>
      </c>
      <c r="C7" s="1">
        <v>1010</v>
      </c>
      <c r="D7" s="1">
        <v>990</v>
      </c>
      <c r="E7" s="1">
        <v>100</v>
      </c>
      <c r="F7" s="1">
        <v>99</v>
      </c>
      <c r="H7" s="6">
        <f t="shared" ref="H7:H8" si="0">C7/E7</f>
        <v>10.1</v>
      </c>
      <c r="I7" s="7">
        <f t="shared" ref="I7:I8" si="1">F7*H7</f>
        <v>999.9</v>
      </c>
    </row>
    <row r="8" spans="1:9" x14ac:dyDescent="0.3">
      <c r="B8" s="15" t="s">
        <v>2</v>
      </c>
      <c r="C8" s="15">
        <v>441.00000000000006</v>
      </c>
      <c r="D8" s="15">
        <v>396</v>
      </c>
      <c r="E8" s="15">
        <v>45</v>
      </c>
      <c r="F8" s="15">
        <v>40</v>
      </c>
      <c r="H8" s="16">
        <f t="shared" si="0"/>
        <v>9.8000000000000007</v>
      </c>
      <c r="I8" s="17">
        <f t="shared" si="1"/>
        <v>392</v>
      </c>
    </row>
    <row r="9" spans="1:9" x14ac:dyDescent="0.3">
      <c r="B9" s="18" t="s">
        <v>3</v>
      </c>
      <c r="C9" s="18">
        <f>SUM(C6:C8)</f>
        <v>3959</v>
      </c>
      <c r="D9" s="18">
        <f t="shared" ref="D9:I9" si="2">SUM(D6:D8)</f>
        <v>4336</v>
      </c>
      <c r="E9" s="18">
        <f t="shared" si="2"/>
        <v>365</v>
      </c>
      <c r="F9" s="18">
        <f t="shared" si="2"/>
        <v>389</v>
      </c>
      <c r="I9" s="18">
        <f t="shared" si="2"/>
        <v>4241.8999999999996</v>
      </c>
    </row>
    <row r="11" spans="1:9" x14ac:dyDescent="0.3">
      <c r="F11" s="6"/>
      <c r="G11" s="6"/>
    </row>
    <row r="13" spans="1:9" x14ac:dyDescent="0.3">
      <c r="C13" s="4"/>
      <c r="F13" s="20" t="s">
        <v>15</v>
      </c>
      <c r="H13" s="20" t="s">
        <v>16</v>
      </c>
      <c r="I13" s="4"/>
    </row>
    <row r="15" spans="1:9" x14ac:dyDescent="0.3">
      <c r="A15" s="20" t="s">
        <v>27</v>
      </c>
      <c r="D15" s="19" t="s">
        <v>32</v>
      </c>
      <c r="F15" s="8">
        <f>D9/C9</f>
        <v>1.095226067188684</v>
      </c>
      <c r="H15" s="1">
        <f>D9-C9</f>
        <v>377</v>
      </c>
    </row>
    <row r="16" spans="1:9" x14ac:dyDescent="0.3">
      <c r="D16" s="19"/>
      <c r="E16" s="8"/>
    </row>
    <row r="17" spans="1:8" x14ac:dyDescent="0.3">
      <c r="D17" s="19"/>
      <c r="E17" s="8"/>
    </row>
    <row r="18" spans="1:8" x14ac:dyDescent="0.3">
      <c r="A18" s="20" t="s">
        <v>28</v>
      </c>
      <c r="D18" s="19" t="s">
        <v>14</v>
      </c>
      <c r="F18" s="9">
        <f>D9/I9</f>
        <v>1.0221834555270044</v>
      </c>
      <c r="H18" s="4">
        <f>D9-I9</f>
        <v>94.100000000000364</v>
      </c>
    </row>
    <row r="19" spans="1:8" x14ac:dyDescent="0.3">
      <c r="D19" s="19"/>
      <c r="F19" s="9"/>
      <c r="H19" s="4"/>
    </row>
    <row r="20" spans="1:8" x14ac:dyDescent="0.3">
      <c r="D20" s="19"/>
      <c r="F20" s="9"/>
      <c r="H20" s="4"/>
    </row>
    <row r="21" spans="1:8" x14ac:dyDescent="0.3">
      <c r="A21" s="20" t="s">
        <v>31</v>
      </c>
      <c r="D21" s="19" t="s">
        <v>18</v>
      </c>
      <c r="F21" s="8">
        <f>I9/C9</f>
        <v>1.0714574387471583</v>
      </c>
      <c r="H21" s="1">
        <f>I9-C9</f>
        <v>282.89999999999964</v>
      </c>
    </row>
    <row r="23" spans="1:8" x14ac:dyDescent="0.3">
      <c r="F23" s="20" t="s">
        <v>19</v>
      </c>
      <c r="H23" s="20" t="s">
        <v>19</v>
      </c>
    </row>
    <row r="24" spans="1:8" x14ac:dyDescent="0.3">
      <c r="E24" s="8"/>
    </row>
    <row r="25" spans="1:8" x14ac:dyDescent="0.3">
      <c r="E25" s="8"/>
      <c r="F25" s="8">
        <f>F18*F21</f>
        <v>1.095226067188684</v>
      </c>
      <c r="H25" s="1">
        <f>H18+H21</f>
        <v>377</v>
      </c>
    </row>
    <row r="26" spans="1:8" x14ac:dyDescent="0.3">
      <c r="E26" s="8"/>
    </row>
    <row r="28" spans="1:8" x14ac:dyDescent="0.3">
      <c r="E28" s="8"/>
      <c r="H28" s="8"/>
    </row>
    <row r="29" spans="1:8" x14ac:dyDescent="0.3">
      <c r="E29" s="8"/>
      <c r="H29" s="8"/>
    </row>
    <row r="30" spans="1:8" x14ac:dyDescent="0.3">
      <c r="E30" s="8"/>
      <c r="H30" s="8"/>
    </row>
    <row r="36" spans="5:7" x14ac:dyDescent="0.3">
      <c r="E36" s="6"/>
    </row>
    <row r="37" spans="5:7" x14ac:dyDescent="0.3">
      <c r="E37" s="6"/>
    </row>
    <row r="38" spans="5:7" x14ac:dyDescent="0.3">
      <c r="E38" s="6"/>
    </row>
    <row r="40" spans="5:7" x14ac:dyDescent="0.3">
      <c r="E40" s="8"/>
      <c r="F40" s="10"/>
      <c r="G40" s="10"/>
    </row>
    <row r="41" spans="5:7" x14ac:dyDescent="0.3">
      <c r="E41" s="8"/>
      <c r="F41" s="10"/>
      <c r="G41" s="10"/>
    </row>
    <row r="42" spans="5:7" x14ac:dyDescent="0.3">
      <c r="E42" s="8"/>
      <c r="F42" s="10"/>
      <c r="G42" s="10"/>
    </row>
  </sheetData>
  <mergeCells count="2">
    <mergeCell ref="C3:D3"/>
    <mergeCell ref="E3:F3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025" r:id="rId3">
          <objectPr defaultSize="0" autoPict="0" r:id="rId4">
            <anchor moveWithCells="1">
              <from>
                <xdr:col>4</xdr:col>
                <xdr:colOff>350520</xdr:colOff>
                <xdr:row>9</xdr:row>
                <xdr:rowOff>53340</xdr:rowOff>
              </from>
              <to>
                <xdr:col>4</xdr:col>
                <xdr:colOff>723900</xdr:colOff>
                <xdr:row>10</xdr:row>
                <xdr:rowOff>137160</xdr:rowOff>
              </to>
            </anchor>
          </objectPr>
        </oleObject>
      </mc:Choice>
      <mc:Fallback>
        <oleObject progId="Equation.DSMT4" shapeId="1025" r:id="rId3"/>
      </mc:Fallback>
    </mc:AlternateContent>
    <mc:AlternateContent xmlns:mc="http://schemas.openxmlformats.org/markup-compatibility/2006">
      <mc:Choice Requires="x14">
        <oleObject progId="Equation.DSMT4" shapeId="1026" r:id="rId5">
          <objectPr defaultSize="0" autoPict="0" r:id="rId6">
            <anchor moveWithCells="1">
              <from>
                <xdr:col>5</xdr:col>
                <xdr:colOff>472440</xdr:colOff>
                <xdr:row>9</xdr:row>
                <xdr:rowOff>38100</xdr:rowOff>
              </from>
              <to>
                <xdr:col>5</xdr:col>
                <xdr:colOff>845820</xdr:colOff>
                <xdr:row>10</xdr:row>
                <xdr:rowOff>137160</xdr:rowOff>
              </to>
            </anchor>
          </objectPr>
        </oleObject>
      </mc:Choice>
      <mc:Fallback>
        <oleObject progId="Equation.DSMT4" shapeId="1026" r:id="rId5"/>
      </mc:Fallback>
    </mc:AlternateContent>
    <mc:AlternateContent xmlns:mc="http://schemas.openxmlformats.org/markup-compatibility/2006">
      <mc:Choice Requires="x14">
        <oleObject progId="Equation.DSMT4" shapeId="1027" r:id="rId7">
          <objectPr defaultSize="0" autoPict="0" r:id="rId8">
            <anchor moveWithCells="1">
              <from>
                <xdr:col>2</xdr:col>
                <xdr:colOff>167640</xdr:colOff>
                <xdr:row>9</xdr:row>
                <xdr:rowOff>45720</xdr:rowOff>
              </from>
              <to>
                <xdr:col>2</xdr:col>
                <xdr:colOff>708660</xdr:colOff>
                <xdr:row>10</xdr:row>
                <xdr:rowOff>137160</xdr:rowOff>
              </to>
            </anchor>
          </objectPr>
        </oleObject>
      </mc:Choice>
      <mc:Fallback>
        <oleObject progId="Equation.DSMT4" shapeId="1027" r:id="rId7"/>
      </mc:Fallback>
    </mc:AlternateContent>
    <mc:AlternateContent xmlns:mc="http://schemas.openxmlformats.org/markup-compatibility/2006">
      <mc:Choice Requires="x14">
        <oleObject progId="Equation.DSMT4" shapeId="1028" r:id="rId9">
          <objectPr defaultSize="0" autoPict="0" r:id="rId10">
            <anchor moveWithCells="1">
              <from>
                <xdr:col>3</xdr:col>
                <xdr:colOff>342900</xdr:colOff>
                <xdr:row>9</xdr:row>
                <xdr:rowOff>38100</xdr:rowOff>
              </from>
              <to>
                <xdr:col>3</xdr:col>
                <xdr:colOff>868680</xdr:colOff>
                <xdr:row>10</xdr:row>
                <xdr:rowOff>137160</xdr:rowOff>
              </to>
            </anchor>
          </objectPr>
        </oleObject>
      </mc:Choice>
      <mc:Fallback>
        <oleObject progId="Equation.DSMT4" shapeId="1028" r:id="rId9"/>
      </mc:Fallback>
    </mc:AlternateContent>
    <mc:AlternateContent xmlns:mc="http://schemas.openxmlformats.org/markup-compatibility/2006">
      <mc:Choice Requires="x14">
        <oleObject progId="Equation.DSMT4" shapeId="1030" r:id="rId11">
          <objectPr defaultSize="0" autoPict="0" r:id="rId12">
            <anchor moveWithCells="1">
              <from>
                <xdr:col>8</xdr:col>
                <xdr:colOff>160020</xdr:colOff>
                <xdr:row>9</xdr:row>
                <xdr:rowOff>30480</xdr:rowOff>
              </from>
              <to>
                <xdr:col>8</xdr:col>
                <xdr:colOff>670560</xdr:colOff>
                <xdr:row>10</xdr:row>
                <xdr:rowOff>114300</xdr:rowOff>
              </to>
            </anchor>
          </objectPr>
        </oleObject>
      </mc:Choice>
      <mc:Fallback>
        <oleObject progId="Equation.DSMT4" shapeId="1030" r:id="rId11"/>
      </mc:Fallback>
    </mc:AlternateContent>
    <mc:AlternateContent xmlns:mc="http://schemas.openxmlformats.org/markup-compatibility/2006">
      <mc:Choice Requires="x14">
        <oleObject progId="Equation.DSMT4" shapeId="1031" r:id="rId13">
          <objectPr defaultSize="0" r:id="rId14">
            <anchor moveWithCells="1">
              <from>
                <xdr:col>7</xdr:col>
                <xdr:colOff>60960</xdr:colOff>
                <xdr:row>3</xdr:row>
                <xdr:rowOff>0</xdr:rowOff>
              </from>
              <to>
                <xdr:col>7</xdr:col>
                <xdr:colOff>624840</xdr:colOff>
                <xdr:row>5</xdr:row>
                <xdr:rowOff>0</xdr:rowOff>
              </to>
            </anchor>
          </objectPr>
        </oleObject>
      </mc:Choice>
      <mc:Fallback>
        <oleObject progId="Equation.DSMT4" shapeId="1031" r:id="rId13"/>
      </mc:Fallback>
    </mc:AlternateContent>
    <mc:AlternateContent xmlns:mc="http://schemas.openxmlformats.org/markup-compatibility/2006">
      <mc:Choice Requires="x14">
        <oleObject progId="Equation.DSMT4" shapeId="1032" r:id="rId15">
          <objectPr defaultSize="0" r:id="rId16">
            <anchor moveWithCells="1">
              <from>
                <xdr:col>4</xdr:col>
                <xdr:colOff>60960</xdr:colOff>
                <xdr:row>13</xdr:row>
                <xdr:rowOff>68580</xdr:rowOff>
              </from>
              <to>
                <xdr:col>4</xdr:col>
                <xdr:colOff>762000</xdr:colOff>
                <xdr:row>15</xdr:row>
                <xdr:rowOff>129540</xdr:rowOff>
              </to>
            </anchor>
          </objectPr>
        </oleObject>
      </mc:Choice>
      <mc:Fallback>
        <oleObject progId="Equation.DSMT4" shapeId="1032" r:id="rId15"/>
      </mc:Fallback>
    </mc:AlternateContent>
    <mc:AlternateContent xmlns:mc="http://schemas.openxmlformats.org/markup-compatibility/2006">
      <mc:Choice Requires="x14">
        <oleObject progId="Equation.DSMT4" shapeId="1033" r:id="rId17">
          <objectPr defaultSize="0" autoPict="0" r:id="rId18">
            <anchor moveWithCells="1">
              <from>
                <xdr:col>4</xdr:col>
                <xdr:colOff>60960</xdr:colOff>
                <xdr:row>16</xdr:row>
                <xdr:rowOff>30480</xdr:rowOff>
              </from>
              <to>
                <xdr:col>5</xdr:col>
                <xdr:colOff>7620</xdr:colOff>
                <xdr:row>18</xdr:row>
                <xdr:rowOff>121920</xdr:rowOff>
              </to>
            </anchor>
          </objectPr>
        </oleObject>
      </mc:Choice>
      <mc:Fallback>
        <oleObject progId="Equation.DSMT4" shapeId="1033" r:id="rId17"/>
      </mc:Fallback>
    </mc:AlternateContent>
    <mc:AlternateContent xmlns:mc="http://schemas.openxmlformats.org/markup-compatibility/2006">
      <mc:Choice Requires="x14">
        <oleObject progId="Equation.DSMT4" shapeId="1034" r:id="rId19">
          <objectPr defaultSize="0" autoPict="0" r:id="rId20">
            <anchor moveWithCells="1">
              <from>
                <xdr:col>8</xdr:col>
                <xdr:colOff>22860</xdr:colOff>
                <xdr:row>13</xdr:row>
                <xdr:rowOff>129540</xdr:rowOff>
              </from>
              <to>
                <xdr:col>10</xdr:col>
                <xdr:colOff>449580</xdr:colOff>
                <xdr:row>15</xdr:row>
                <xdr:rowOff>30480</xdr:rowOff>
              </to>
            </anchor>
          </objectPr>
        </oleObject>
      </mc:Choice>
      <mc:Fallback>
        <oleObject progId="Equation.DSMT4" shapeId="1034" r:id="rId19"/>
      </mc:Fallback>
    </mc:AlternateContent>
    <mc:AlternateContent xmlns:mc="http://schemas.openxmlformats.org/markup-compatibility/2006">
      <mc:Choice Requires="x14">
        <oleObject progId="Equation.DSMT4" shapeId="1035" r:id="rId21">
          <objectPr defaultSize="0" autoPict="0" r:id="rId22">
            <anchor moveWithCells="1">
              <from>
                <xdr:col>8</xdr:col>
                <xdr:colOff>22860</xdr:colOff>
                <xdr:row>16</xdr:row>
                <xdr:rowOff>129540</xdr:rowOff>
              </from>
              <to>
                <xdr:col>10</xdr:col>
                <xdr:colOff>411480</xdr:colOff>
                <xdr:row>18</xdr:row>
                <xdr:rowOff>38100</xdr:rowOff>
              </to>
            </anchor>
          </objectPr>
        </oleObject>
      </mc:Choice>
      <mc:Fallback>
        <oleObject progId="Equation.DSMT4" shapeId="1035" r:id="rId21"/>
      </mc:Fallback>
    </mc:AlternateContent>
    <mc:AlternateContent xmlns:mc="http://schemas.openxmlformats.org/markup-compatibility/2006">
      <mc:Choice Requires="x14">
        <oleObject progId="Equation.DSMT4" shapeId="1036" r:id="rId23">
          <objectPr defaultSize="0" autoPict="0" r:id="rId24">
            <anchor moveWithCells="1">
              <from>
                <xdr:col>4</xdr:col>
                <xdr:colOff>60960</xdr:colOff>
                <xdr:row>19</xdr:row>
                <xdr:rowOff>15240</xdr:rowOff>
              </from>
              <to>
                <xdr:col>5</xdr:col>
                <xdr:colOff>30480</xdr:colOff>
                <xdr:row>21</xdr:row>
                <xdr:rowOff>121920</xdr:rowOff>
              </to>
            </anchor>
          </objectPr>
        </oleObject>
      </mc:Choice>
      <mc:Fallback>
        <oleObject progId="Equation.DSMT4" shapeId="1036" r:id="rId23"/>
      </mc:Fallback>
    </mc:AlternateContent>
    <mc:AlternateContent xmlns:mc="http://schemas.openxmlformats.org/markup-compatibility/2006">
      <mc:Choice Requires="x14">
        <oleObject progId="Equation.DSMT4" shapeId="1037" r:id="rId25">
          <objectPr defaultSize="0" autoPict="0" r:id="rId26">
            <anchor moveWithCells="1">
              <from>
                <xdr:col>8</xdr:col>
                <xdr:colOff>22860</xdr:colOff>
                <xdr:row>19</xdr:row>
                <xdr:rowOff>129540</xdr:rowOff>
              </from>
              <to>
                <xdr:col>10</xdr:col>
                <xdr:colOff>464820</xdr:colOff>
                <xdr:row>21</xdr:row>
                <xdr:rowOff>45720</xdr:rowOff>
              </to>
            </anchor>
          </objectPr>
        </oleObject>
      </mc:Choice>
      <mc:Fallback>
        <oleObject progId="Equation.DSMT4" shapeId="1037" r:id="rId25"/>
      </mc:Fallback>
    </mc:AlternateContent>
    <mc:AlternateContent xmlns:mc="http://schemas.openxmlformats.org/markup-compatibility/2006">
      <mc:Choice Requires="x14">
        <oleObject progId="Equation.DSMT4" shapeId="1038" r:id="rId27">
          <objectPr defaultSize="0" autoPict="0" r:id="rId28">
            <anchor moveWithCells="1">
              <from>
                <xdr:col>8</xdr:col>
                <xdr:colOff>60960</xdr:colOff>
                <xdr:row>23</xdr:row>
                <xdr:rowOff>167640</xdr:rowOff>
              </from>
              <to>
                <xdr:col>10</xdr:col>
                <xdr:colOff>594360</xdr:colOff>
                <xdr:row>25</xdr:row>
                <xdr:rowOff>30480</xdr:rowOff>
              </to>
            </anchor>
          </objectPr>
        </oleObject>
      </mc:Choice>
      <mc:Fallback>
        <oleObject progId="Equation.DSMT4" shapeId="1038" r:id="rId27"/>
      </mc:Fallback>
    </mc:AlternateContent>
    <mc:AlternateContent xmlns:mc="http://schemas.openxmlformats.org/markup-compatibility/2006">
      <mc:Choice Requires="x14">
        <oleObject progId="Equation.DSMT4" shapeId="1039" r:id="rId29">
          <objectPr defaultSize="0" autoPict="0" r:id="rId30">
            <anchor moveWithCells="1">
              <from>
                <xdr:col>4</xdr:col>
                <xdr:colOff>68580</xdr:colOff>
                <xdr:row>23</xdr:row>
                <xdr:rowOff>129540</xdr:rowOff>
              </from>
              <to>
                <xdr:col>5</xdr:col>
                <xdr:colOff>60960</xdr:colOff>
                <xdr:row>25</xdr:row>
                <xdr:rowOff>60960</xdr:rowOff>
              </to>
            </anchor>
          </objectPr>
        </oleObject>
      </mc:Choice>
      <mc:Fallback>
        <oleObject progId="Equation.DSMT4" shapeId="1039" r:id="rId2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2"/>
  <sheetViews>
    <sheetView workbookViewId="0">
      <selection activeCell="D21" sqref="D21"/>
    </sheetView>
  </sheetViews>
  <sheetFormatPr defaultRowHeight="13.8" x14ac:dyDescent="0.3"/>
  <cols>
    <col min="1" max="1" width="19.6640625" style="1" customWidth="1"/>
    <col min="2" max="2" width="9.33203125" style="1" customWidth="1"/>
    <col min="3" max="3" width="10.6640625" style="1" customWidth="1"/>
    <col min="4" max="4" width="13.44140625" style="1" customWidth="1"/>
    <col min="5" max="5" width="11.6640625" style="1" bestFit="1" customWidth="1"/>
    <col min="6" max="6" width="13.6640625" style="1" customWidth="1"/>
    <col min="7" max="7" width="9.5546875" style="1" customWidth="1"/>
    <col min="8" max="8" width="9.5546875" style="1" bestFit="1" customWidth="1"/>
    <col min="9" max="9" width="10.5546875" style="1" customWidth="1"/>
    <col min="10" max="16384" width="8.88671875" style="1"/>
  </cols>
  <sheetData>
    <row r="1" spans="1:9" x14ac:dyDescent="0.3">
      <c r="A1" s="20" t="s">
        <v>12</v>
      </c>
    </row>
    <row r="2" spans="1:9" x14ac:dyDescent="0.3">
      <c r="A2" s="20" t="s">
        <v>30</v>
      </c>
      <c r="D2" s="2"/>
      <c r="E2" s="3"/>
      <c r="F2" s="3"/>
      <c r="G2" s="3"/>
    </row>
    <row r="3" spans="1:9" x14ac:dyDescent="0.3">
      <c r="B3" s="12"/>
      <c r="C3" s="22" t="s">
        <v>33</v>
      </c>
      <c r="D3" s="22"/>
      <c r="E3" s="22" t="s">
        <v>17</v>
      </c>
      <c r="F3" s="22"/>
      <c r="G3" s="11"/>
    </row>
    <row r="4" spans="1:9" x14ac:dyDescent="0.3">
      <c r="B4" s="12"/>
      <c r="C4" s="14" t="s">
        <v>6</v>
      </c>
      <c r="D4" s="14" t="s">
        <v>7</v>
      </c>
      <c r="E4" s="14" t="s">
        <v>6</v>
      </c>
      <c r="F4" s="14" t="s">
        <v>7</v>
      </c>
      <c r="G4" s="4"/>
      <c r="H4" s="13"/>
      <c r="I4" s="13" t="s">
        <v>10</v>
      </c>
    </row>
    <row r="5" spans="1:9" ht="15" x14ac:dyDescent="0.35">
      <c r="B5" s="12"/>
      <c r="C5" s="14" t="s">
        <v>4</v>
      </c>
      <c r="D5" s="14" t="s">
        <v>5</v>
      </c>
      <c r="E5" s="14" t="s">
        <v>8</v>
      </c>
      <c r="F5" s="14" t="s">
        <v>9</v>
      </c>
      <c r="H5" s="14"/>
      <c r="I5" s="14" t="s">
        <v>13</v>
      </c>
    </row>
    <row r="6" spans="1:9" x14ac:dyDescent="0.3">
      <c r="B6" s="1" t="s">
        <v>0</v>
      </c>
      <c r="C6" s="1">
        <v>2508</v>
      </c>
      <c r="D6" s="5">
        <v>2950</v>
      </c>
      <c r="E6" s="1">
        <v>220</v>
      </c>
      <c r="F6" s="1">
        <v>250</v>
      </c>
      <c r="H6" s="6">
        <f>C6/E6</f>
        <v>11.4</v>
      </c>
      <c r="I6" s="7">
        <f>F6*H6</f>
        <v>2850</v>
      </c>
    </row>
    <row r="7" spans="1:9" x14ac:dyDescent="0.3">
      <c r="B7" s="1" t="s">
        <v>1</v>
      </c>
      <c r="C7" s="1">
        <v>1010</v>
      </c>
      <c r="D7" s="1">
        <v>990</v>
      </c>
      <c r="E7" s="1">
        <v>100</v>
      </c>
      <c r="F7" s="1">
        <v>99</v>
      </c>
      <c r="H7" s="6">
        <f t="shared" ref="H7:H8" si="0">C7/E7</f>
        <v>10.1</v>
      </c>
      <c r="I7" s="7">
        <f t="shared" ref="I7:I8" si="1">F7*H7</f>
        <v>999.9</v>
      </c>
    </row>
    <row r="8" spans="1:9" x14ac:dyDescent="0.3">
      <c r="B8" s="15" t="s">
        <v>2</v>
      </c>
      <c r="C8" s="15">
        <v>441.00000000000006</v>
      </c>
      <c r="D8" s="15">
        <v>396</v>
      </c>
      <c r="E8" s="15">
        <v>45</v>
      </c>
      <c r="F8" s="15">
        <v>40</v>
      </c>
      <c r="H8" s="16">
        <f t="shared" si="0"/>
        <v>9.8000000000000007</v>
      </c>
      <c r="I8" s="17">
        <f t="shared" si="1"/>
        <v>392</v>
      </c>
    </row>
    <row r="9" spans="1:9" x14ac:dyDescent="0.3">
      <c r="B9" s="18" t="s">
        <v>3</v>
      </c>
      <c r="C9" s="18">
        <f>SUM(C6:C8)</f>
        <v>3959</v>
      </c>
      <c r="D9" s="18">
        <f t="shared" ref="D9:I9" si="2">SUM(D6:D8)</f>
        <v>4336</v>
      </c>
      <c r="E9" s="18">
        <f t="shared" si="2"/>
        <v>365</v>
      </c>
      <c r="F9" s="18">
        <f t="shared" si="2"/>
        <v>389</v>
      </c>
      <c r="I9" s="18">
        <f t="shared" si="2"/>
        <v>4241.8999999999996</v>
      </c>
    </row>
    <row r="11" spans="1:9" x14ac:dyDescent="0.3">
      <c r="F11" s="6"/>
      <c r="G11" s="6"/>
    </row>
    <row r="13" spans="1:9" x14ac:dyDescent="0.3">
      <c r="C13" s="4"/>
      <c r="F13" s="20" t="s">
        <v>20</v>
      </c>
      <c r="I13" s="4"/>
    </row>
    <row r="15" spans="1:9" x14ac:dyDescent="0.3">
      <c r="D15" s="19" t="s">
        <v>21</v>
      </c>
      <c r="F15" s="8">
        <f>D9/F9</f>
        <v>11.146529562982005</v>
      </c>
    </row>
    <row r="18" spans="2:9" x14ac:dyDescent="0.3">
      <c r="D18" s="19" t="s">
        <v>22</v>
      </c>
      <c r="F18" s="8">
        <f>C9/E9</f>
        <v>10.846575342465753</v>
      </c>
    </row>
    <row r="19" spans="2:9" x14ac:dyDescent="0.3">
      <c r="D19" s="19"/>
      <c r="F19" s="8"/>
    </row>
    <row r="20" spans="2:9" x14ac:dyDescent="0.3">
      <c r="D20" s="19"/>
      <c r="F20" s="8"/>
    </row>
    <row r="21" spans="2:9" x14ac:dyDescent="0.3">
      <c r="D21" s="19" t="s">
        <v>23</v>
      </c>
      <c r="F21" s="8">
        <f>I9/F9</f>
        <v>10.904627249357326</v>
      </c>
    </row>
    <row r="24" spans="2:9" x14ac:dyDescent="0.3">
      <c r="F24" s="20" t="s">
        <v>15</v>
      </c>
      <c r="I24" s="20" t="s">
        <v>16</v>
      </c>
    </row>
    <row r="25" spans="2:9" x14ac:dyDescent="0.3">
      <c r="F25" s="20"/>
    </row>
    <row r="26" spans="2:9" x14ac:dyDescent="0.3">
      <c r="B26" s="21" t="s">
        <v>27</v>
      </c>
      <c r="D26" s="19" t="s">
        <v>24</v>
      </c>
      <c r="F26" s="8">
        <f>F15/F18</f>
        <v>1.0276542789816701</v>
      </c>
      <c r="I26" s="8">
        <f>F15-F18</f>
        <v>0.29995422051625198</v>
      </c>
    </row>
    <row r="27" spans="2:9" x14ac:dyDescent="0.3">
      <c r="F27" s="8"/>
      <c r="I27" s="8"/>
    </row>
    <row r="28" spans="2:9" x14ac:dyDescent="0.3">
      <c r="F28" s="8"/>
      <c r="I28" s="8"/>
    </row>
    <row r="29" spans="2:9" x14ac:dyDescent="0.3">
      <c r="B29" s="21" t="s">
        <v>28</v>
      </c>
      <c r="D29" s="19" t="s">
        <v>25</v>
      </c>
      <c r="F29" s="8">
        <f>F15/F21</f>
        <v>1.0221834555270044</v>
      </c>
      <c r="I29" s="8">
        <f>F15-F21</f>
        <v>0.24190231362467962</v>
      </c>
    </row>
    <row r="30" spans="2:9" x14ac:dyDescent="0.3">
      <c r="F30" s="8"/>
      <c r="I30" s="8"/>
    </row>
    <row r="32" spans="2:9" x14ac:dyDescent="0.3">
      <c r="B32" s="21" t="s">
        <v>29</v>
      </c>
      <c r="D32" s="19" t="s">
        <v>26</v>
      </c>
      <c r="F32" s="8">
        <f>F21/F18</f>
        <v>1.0053520954825521</v>
      </c>
      <c r="I32" s="8">
        <f>F21-F18</f>
        <v>5.8051906891572358E-2</v>
      </c>
    </row>
    <row r="35" spans="5:9" x14ac:dyDescent="0.3">
      <c r="F35" s="20" t="s">
        <v>19</v>
      </c>
      <c r="I35" s="20" t="s">
        <v>19</v>
      </c>
    </row>
    <row r="36" spans="5:9" x14ac:dyDescent="0.3">
      <c r="E36" s="6"/>
      <c r="F36" s="8">
        <f>F29*F32</f>
        <v>1.0276542789816701</v>
      </c>
      <c r="I36" s="8">
        <f>I29+I32</f>
        <v>0.29995422051625198</v>
      </c>
    </row>
    <row r="37" spans="5:9" x14ac:dyDescent="0.3">
      <c r="E37" s="6"/>
    </row>
    <row r="38" spans="5:9" x14ac:dyDescent="0.3">
      <c r="E38" s="6"/>
    </row>
    <row r="40" spans="5:9" x14ac:dyDescent="0.3">
      <c r="E40" s="8"/>
      <c r="F40" s="10"/>
      <c r="G40" s="10"/>
    </row>
    <row r="41" spans="5:9" x14ac:dyDescent="0.3">
      <c r="E41" s="8"/>
      <c r="F41" s="10"/>
      <c r="G41" s="10"/>
    </row>
    <row r="42" spans="5:9" x14ac:dyDescent="0.3">
      <c r="E42" s="8"/>
      <c r="F42" s="10"/>
      <c r="G42" s="10"/>
    </row>
  </sheetData>
  <mergeCells count="2">
    <mergeCell ref="C3:D3"/>
    <mergeCell ref="E3:F3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2049" r:id="rId4">
          <objectPr defaultSize="0" autoPict="0" r:id="rId5">
            <anchor moveWithCells="1">
              <from>
                <xdr:col>4</xdr:col>
                <xdr:colOff>350520</xdr:colOff>
                <xdr:row>9</xdr:row>
                <xdr:rowOff>53340</xdr:rowOff>
              </from>
              <to>
                <xdr:col>4</xdr:col>
                <xdr:colOff>723900</xdr:colOff>
                <xdr:row>10</xdr:row>
                <xdr:rowOff>137160</xdr:rowOff>
              </to>
            </anchor>
          </objectPr>
        </oleObject>
      </mc:Choice>
      <mc:Fallback>
        <oleObject progId="Equation.DSMT4" shapeId="2049" r:id="rId4"/>
      </mc:Fallback>
    </mc:AlternateContent>
    <mc:AlternateContent xmlns:mc="http://schemas.openxmlformats.org/markup-compatibility/2006">
      <mc:Choice Requires="x14">
        <oleObject progId="Equation.DSMT4" shapeId="2050" r:id="rId6">
          <objectPr defaultSize="0" autoPict="0" r:id="rId7">
            <anchor moveWithCells="1">
              <from>
                <xdr:col>5</xdr:col>
                <xdr:colOff>472440</xdr:colOff>
                <xdr:row>9</xdr:row>
                <xdr:rowOff>38100</xdr:rowOff>
              </from>
              <to>
                <xdr:col>5</xdr:col>
                <xdr:colOff>845820</xdr:colOff>
                <xdr:row>10</xdr:row>
                <xdr:rowOff>137160</xdr:rowOff>
              </to>
            </anchor>
          </objectPr>
        </oleObject>
      </mc:Choice>
      <mc:Fallback>
        <oleObject progId="Equation.DSMT4" shapeId="2050" r:id="rId6"/>
      </mc:Fallback>
    </mc:AlternateContent>
    <mc:AlternateContent xmlns:mc="http://schemas.openxmlformats.org/markup-compatibility/2006">
      <mc:Choice Requires="x14">
        <oleObject progId="Equation.DSMT4" shapeId="2051" r:id="rId8">
          <objectPr defaultSize="0" autoPict="0" r:id="rId9">
            <anchor moveWithCells="1">
              <from>
                <xdr:col>2</xdr:col>
                <xdr:colOff>167640</xdr:colOff>
                <xdr:row>9</xdr:row>
                <xdr:rowOff>45720</xdr:rowOff>
              </from>
              <to>
                <xdr:col>2</xdr:col>
                <xdr:colOff>708660</xdr:colOff>
                <xdr:row>10</xdr:row>
                <xdr:rowOff>137160</xdr:rowOff>
              </to>
            </anchor>
          </objectPr>
        </oleObject>
      </mc:Choice>
      <mc:Fallback>
        <oleObject progId="Equation.DSMT4" shapeId="2051" r:id="rId8"/>
      </mc:Fallback>
    </mc:AlternateContent>
    <mc:AlternateContent xmlns:mc="http://schemas.openxmlformats.org/markup-compatibility/2006">
      <mc:Choice Requires="x14">
        <oleObject progId="Equation.DSMT4" shapeId="2052" r:id="rId10">
          <objectPr defaultSize="0" autoPict="0" r:id="rId11">
            <anchor moveWithCells="1">
              <from>
                <xdr:col>3</xdr:col>
                <xdr:colOff>342900</xdr:colOff>
                <xdr:row>9</xdr:row>
                <xdr:rowOff>38100</xdr:rowOff>
              </from>
              <to>
                <xdr:col>3</xdr:col>
                <xdr:colOff>868680</xdr:colOff>
                <xdr:row>10</xdr:row>
                <xdr:rowOff>137160</xdr:rowOff>
              </to>
            </anchor>
          </objectPr>
        </oleObject>
      </mc:Choice>
      <mc:Fallback>
        <oleObject progId="Equation.DSMT4" shapeId="2052" r:id="rId10"/>
      </mc:Fallback>
    </mc:AlternateContent>
    <mc:AlternateContent xmlns:mc="http://schemas.openxmlformats.org/markup-compatibility/2006">
      <mc:Choice Requires="x14">
        <oleObject progId="Equation.DSMT4" shapeId="2053" r:id="rId12">
          <objectPr defaultSize="0" autoPict="0" r:id="rId13">
            <anchor moveWithCells="1">
              <from>
                <xdr:col>8</xdr:col>
                <xdr:colOff>160020</xdr:colOff>
                <xdr:row>9</xdr:row>
                <xdr:rowOff>30480</xdr:rowOff>
              </from>
              <to>
                <xdr:col>8</xdr:col>
                <xdr:colOff>670560</xdr:colOff>
                <xdr:row>10</xdr:row>
                <xdr:rowOff>114300</xdr:rowOff>
              </to>
            </anchor>
          </objectPr>
        </oleObject>
      </mc:Choice>
      <mc:Fallback>
        <oleObject progId="Equation.DSMT4" shapeId="2053" r:id="rId12"/>
      </mc:Fallback>
    </mc:AlternateContent>
    <mc:AlternateContent xmlns:mc="http://schemas.openxmlformats.org/markup-compatibility/2006">
      <mc:Choice Requires="x14">
        <oleObject progId="Equation.DSMT4" shapeId="2054" r:id="rId14">
          <objectPr defaultSize="0" r:id="rId15">
            <anchor moveWithCells="1">
              <from>
                <xdr:col>7</xdr:col>
                <xdr:colOff>60960</xdr:colOff>
                <xdr:row>3</xdr:row>
                <xdr:rowOff>0</xdr:rowOff>
              </from>
              <to>
                <xdr:col>7</xdr:col>
                <xdr:colOff>624840</xdr:colOff>
                <xdr:row>5</xdr:row>
                <xdr:rowOff>0</xdr:rowOff>
              </to>
            </anchor>
          </objectPr>
        </oleObject>
      </mc:Choice>
      <mc:Fallback>
        <oleObject progId="Equation.DSMT4" shapeId="2054" r:id="rId14"/>
      </mc:Fallback>
    </mc:AlternateContent>
    <mc:AlternateContent xmlns:mc="http://schemas.openxmlformats.org/markup-compatibility/2006">
      <mc:Choice Requires="x14">
        <oleObject progId="Equation.DSMT4" shapeId="2061" r:id="rId16">
          <objectPr defaultSize="0" r:id="rId17">
            <anchor moveWithCells="1">
              <from>
                <xdr:col>4</xdr:col>
                <xdr:colOff>22860</xdr:colOff>
                <xdr:row>13</xdr:row>
                <xdr:rowOff>68580</xdr:rowOff>
              </from>
              <to>
                <xdr:col>4</xdr:col>
                <xdr:colOff>701040</xdr:colOff>
                <xdr:row>15</xdr:row>
                <xdr:rowOff>129540</xdr:rowOff>
              </to>
            </anchor>
          </objectPr>
        </oleObject>
      </mc:Choice>
      <mc:Fallback>
        <oleObject progId="Equation.DSMT4" shapeId="2061" r:id="rId16"/>
      </mc:Fallback>
    </mc:AlternateContent>
    <mc:AlternateContent xmlns:mc="http://schemas.openxmlformats.org/markup-compatibility/2006">
      <mc:Choice Requires="x14">
        <oleObject progId="Equation.DSMT4" shapeId="2063" r:id="rId18">
          <objectPr defaultSize="0" r:id="rId19">
            <anchor moveWithCells="1">
              <from>
                <xdr:col>4</xdr:col>
                <xdr:colOff>22860</xdr:colOff>
                <xdr:row>16</xdr:row>
                <xdr:rowOff>83820</xdr:rowOff>
              </from>
              <to>
                <xdr:col>4</xdr:col>
                <xdr:colOff>739140</xdr:colOff>
                <xdr:row>18</xdr:row>
                <xdr:rowOff>144780</xdr:rowOff>
              </to>
            </anchor>
          </objectPr>
        </oleObject>
      </mc:Choice>
      <mc:Fallback>
        <oleObject progId="Equation.DSMT4" shapeId="2063" r:id="rId18"/>
      </mc:Fallback>
    </mc:AlternateContent>
    <mc:AlternateContent xmlns:mc="http://schemas.openxmlformats.org/markup-compatibility/2006">
      <mc:Choice Requires="x14">
        <oleObject progId="Equation.DSMT4" shapeId="2064" r:id="rId20">
          <objectPr defaultSize="0" r:id="rId21">
            <anchor moveWithCells="1">
              <from>
                <xdr:col>4</xdr:col>
                <xdr:colOff>22860</xdr:colOff>
                <xdr:row>19</xdr:row>
                <xdr:rowOff>91440</xdr:rowOff>
              </from>
              <to>
                <xdr:col>5</xdr:col>
                <xdr:colOff>22860</xdr:colOff>
                <xdr:row>21</xdr:row>
                <xdr:rowOff>152400</xdr:rowOff>
              </to>
            </anchor>
          </objectPr>
        </oleObject>
      </mc:Choice>
      <mc:Fallback>
        <oleObject progId="Equation.DSMT4" shapeId="2064" r:id="rId20"/>
      </mc:Fallback>
    </mc:AlternateContent>
    <mc:AlternateContent xmlns:mc="http://schemas.openxmlformats.org/markup-compatibility/2006">
      <mc:Choice Requires="x14">
        <oleObject progId="Equation.DSMT4" shapeId="2065" r:id="rId22">
          <objectPr defaultSize="0" autoPict="0" r:id="rId23">
            <anchor moveWithCells="1">
              <from>
                <xdr:col>4</xdr:col>
                <xdr:colOff>68580</xdr:colOff>
                <xdr:row>24</xdr:row>
                <xdr:rowOff>53340</xdr:rowOff>
              </from>
              <to>
                <xdr:col>4</xdr:col>
                <xdr:colOff>792480</xdr:colOff>
                <xdr:row>26</xdr:row>
                <xdr:rowOff>167640</xdr:rowOff>
              </to>
            </anchor>
          </objectPr>
        </oleObject>
      </mc:Choice>
      <mc:Fallback>
        <oleObject progId="Equation.DSMT4" shapeId="2065" r:id="rId22"/>
      </mc:Fallback>
    </mc:AlternateContent>
    <mc:AlternateContent xmlns:mc="http://schemas.openxmlformats.org/markup-compatibility/2006">
      <mc:Choice Requires="x14">
        <oleObject progId="Equation.DSMT4" shapeId="2066" r:id="rId24">
          <objectPr defaultSize="0" autoPict="0" r:id="rId25">
            <anchor moveWithCells="1">
              <from>
                <xdr:col>4</xdr:col>
                <xdr:colOff>68580</xdr:colOff>
                <xdr:row>27</xdr:row>
                <xdr:rowOff>99060</xdr:rowOff>
              </from>
              <to>
                <xdr:col>4</xdr:col>
                <xdr:colOff>784860</xdr:colOff>
                <xdr:row>29</xdr:row>
                <xdr:rowOff>167640</xdr:rowOff>
              </to>
            </anchor>
          </objectPr>
        </oleObject>
      </mc:Choice>
      <mc:Fallback>
        <oleObject progId="Equation.DSMT4" shapeId="2066" r:id="rId24"/>
      </mc:Fallback>
    </mc:AlternateContent>
    <mc:AlternateContent xmlns:mc="http://schemas.openxmlformats.org/markup-compatibility/2006">
      <mc:Choice Requires="x14">
        <oleObject progId="Equation.DSMT4" shapeId="2067" r:id="rId26">
          <objectPr defaultSize="0" autoPict="0" r:id="rId27">
            <anchor moveWithCells="1">
              <from>
                <xdr:col>4</xdr:col>
                <xdr:colOff>68580</xdr:colOff>
                <xdr:row>30</xdr:row>
                <xdr:rowOff>99060</xdr:rowOff>
              </from>
              <to>
                <xdr:col>4</xdr:col>
                <xdr:colOff>792480</xdr:colOff>
                <xdr:row>33</xdr:row>
                <xdr:rowOff>7620</xdr:rowOff>
              </to>
            </anchor>
          </objectPr>
        </oleObject>
      </mc:Choice>
      <mc:Fallback>
        <oleObject progId="Equation.DSMT4" shapeId="2067" r:id="rId26"/>
      </mc:Fallback>
    </mc:AlternateContent>
    <mc:AlternateContent xmlns:mc="http://schemas.openxmlformats.org/markup-compatibility/2006">
      <mc:Choice Requires="x14">
        <oleObject progId="Equation.DSMT4" shapeId="2068" r:id="rId28">
          <objectPr defaultSize="0" autoPict="0" r:id="rId29">
            <anchor moveWithCells="1">
              <from>
                <xdr:col>9</xdr:col>
                <xdr:colOff>22860</xdr:colOff>
                <xdr:row>30</xdr:row>
                <xdr:rowOff>144780</xdr:rowOff>
              </from>
              <to>
                <xdr:col>10</xdr:col>
                <xdr:colOff>426720</xdr:colOff>
                <xdr:row>32</xdr:row>
                <xdr:rowOff>15240</xdr:rowOff>
              </to>
            </anchor>
          </objectPr>
        </oleObject>
      </mc:Choice>
      <mc:Fallback>
        <oleObject progId="Equation.DSMT4" shapeId="2068" r:id="rId28"/>
      </mc:Fallback>
    </mc:AlternateContent>
    <mc:AlternateContent xmlns:mc="http://schemas.openxmlformats.org/markup-compatibility/2006">
      <mc:Choice Requires="x14">
        <oleObject progId="Equation.DSMT4" shapeId="2069" r:id="rId30">
          <objectPr defaultSize="0" autoPict="0" r:id="rId31">
            <anchor moveWithCells="1">
              <from>
                <xdr:col>9</xdr:col>
                <xdr:colOff>22860</xdr:colOff>
                <xdr:row>27</xdr:row>
                <xdr:rowOff>137160</xdr:rowOff>
              </from>
              <to>
                <xdr:col>10</xdr:col>
                <xdr:colOff>518160</xdr:colOff>
                <xdr:row>29</xdr:row>
                <xdr:rowOff>22860</xdr:rowOff>
              </to>
            </anchor>
          </objectPr>
        </oleObject>
      </mc:Choice>
      <mc:Fallback>
        <oleObject progId="Equation.DSMT4" shapeId="2069" r:id="rId30"/>
      </mc:Fallback>
    </mc:AlternateContent>
    <mc:AlternateContent xmlns:mc="http://schemas.openxmlformats.org/markup-compatibility/2006">
      <mc:Choice Requires="x14">
        <oleObject progId="Equation.DSMT4" shapeId="2070" r:id="rId32">
          <objectPr defaultSize="0" autoPict="0" r:id="rId33">
            <anchor moveWithCells="1">
              <from>
                <xdr:col>9</xdr:col>
                <xdr:colOff>22860</xdr:colOff>
                <xdr:row>24</xdr:row>
                <xdr:rowOff>160020</xdr:rowOff>
              </from>
              <to>
                <xdr:col>10</xdr:col>
                <xdr:colOff>411480</xdr:colOff>
                <xdr:row>26</xdr:row>
                <xdr:rowOff>15240</xdr:rowOff>
              </to>
            </anchor>
          </objectPr>
        </oleObject>
      </mc:Choice>
      <mc:Fallback>
        <oleObject progId="Equation.DSMT4" shapeId="2070" r:id="rId32"/>
      </mc:Fallback>
    </mc:AlternateContent>
    <mc:AlternateContent xmlns:mc="http://schemas.openxmlformats.org/markup-compatibility/2006">
      <mc:Choice Requires="x14">
        <oleObject progId="Equation.DSMT4" shapeId="2071" r:id="rId34">
          <objectPr defaultSize="0" autoPict="0" r:id="rId35">
            <anchor moveWithCells="1">
              <from>
                <xdr:col>3</xdr:col>
                <xdr:colOff>586740</xdr:colOff>
                <xdr:row>34</xdr:row>
                <xdr:rowOff>137160</xdr:rowOff>
              </from>
              <to>
                <xdr:col>4</xdr:col>
                <xdr:colOff>784860</xdr:colOff>
                <xdr:row>36</xdr:row>
                <xdr:rowOff>68580</xdr:rowOff>
              </to>
            </anchor>
          </objectPr>
        </oleObject>
      </mc:Choice>
      <mc:Fallback>
        <oleObject progId="Equation.DSMT4" shapeId="2071" r:id="rId34"/>
      </mc:Fallback>
    </mc:AlternateContent>
    <mc:AlternateContent xmlns:mc="http://schemas.openxmlformats.org/markup-compatibility/2006">
      <mc:Choice Requires="x14">
        <oleObject progId="Equation.DSMT4" shapeId="2072" r:id="rId36">
          <objectPr defaultSize="0" autoPict="0" r:id="rId37">
            <anchor moveWithCells="1">
              <from>
                <xdr:col>9</xdr:col>
                <xdr:colOff>60960</xdr:colOff>
                <xdr:row>34</xdr:row>
                <xdr:rowOff>167640</xdr:rowOff>
              </from>
              <to>
                <xdr:col>11</xdr:col>
                <xdr:colOff>198120</xdr:colOff>
                <xdr:row>36</xdr:row>
                <xdr:rowOff>15240</xdr:rowOff>
              </to>
            </anchor>
          </objectPr>
        </oleObject>
      </mc:Choice>
      <mc:Fallback>
        <oleObject progId="Equation.DSMT4" shapeId="2072" r:id="rId3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Käibe indeksanalüüs</vt:lpstr>
      <vt:lpstr>Keskmise hinna indeksanalüüs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Indeksid</dc:title>
  <dc:creator>Ako Sauga</dc:creator>
  <cp:lastModifiedBy>Ako Sauga</cp:lastModifiedBy>
  <dcterms:created xsi:type="dcterms:W3CDTF">2016-07-10T08:08:31Z</dcterms:created>
  <dcterms:modified xsi:type="dcterms:W3CDTF">2017-02-15T14:37:05Z</dcterms:modified>
  <cp:category>Näited</cp:category>
</cp:coreProperties>
</file>