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ttu.ee\home\jelena.matina\Documents\Statistika 2017 kevad\Statistika 2023 kevad\"/>
    </mc:Choice>
  </mc:AlternateContent>
  <xr:revisionPtr revIDLastSave="0" documentId="13_ncr:1_{1A5EBA25-AB78-486B-AC44-1B2A94CA1083}" xr6:coauthVersionLast="47" xr6:coauthVersionMax="47" xr10:uidLastSave="{00000000-0000-0000-0000-000000000000}"/>
  <bookViews>
    <workbookView xWindow="-120" yWindow="-120" windowWidth="25440" windowHeight="15990" activeTab="1" xr2:uid="{D2A3F998-DD0C-4A40-81F9-CCC54432AC6D}"/>
  </bookViews>
  <sheets>
    <sheet name="Prognoosi täpsus" sheetId="7" r:id="rId1"/>
    <sheet name="A.10.21" sheetId="2" r:id="rId2"/>
    <sheet name="A.10.22" sheetId="3" r:id="rId3"/>
    <sheet name="A.10.24" sheetId="8" r:id="rId4"/>
    <sheet name="A.10.25" sheetId="5" r:id="rId5"/>
    <sheet name="A.10.2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2" l="1"/>
  <c r="J55" i="2"/>
  <c r="J56" i="2"/>
  <c r="J53" i="2"/>
  <c r="I54" i="2"/>
  <c r="I55" i="2"/>
  <c r="I56" i="2"/>
  <c r="I53" i="2"/>
</calcChain>
</file>

<file path=xl/sharedStrings.xml><?xml version="1.0" encoding="utf-8"?>
<sst xmlns="http://schemas.openxmlformats.org/spreadsheetml/2006/main" count="136" uniqueCount="67">
  <si>
    <t>Aasta</t>
  </si>
  <si>
    <t>Kvartal</t>
  </si>
  <si>
    <t>Sõitjate arv, tuh</t>
  </si>
  <si>
    <t xml:space="preserve">I </t>
  </si>
  <si>
    <t xml:space="preserve">II </t>
  </si>
  <si>
    <t xml:space="preserve">III </t>
  </si>
  <si>
    <t xml:space="preserve">IV </t>
  </si>
  <si>
    <t>2007</t>
  </si>
  <si>
    <t>2008</t>
  </si>
  <si>
    <t>2009</t>
  </si>
  <si>
    <t>2010</t>
  </si>
  <si>
    <t>2011</t>
  </si>
  <si>
    <t>2012</t>
  </si>
  <si>
    <t>2013</t>
  </si>
  <si>
    <t>Kuu</t>
  </si>
  <si>
    <r>
      <t xml:space="preserve">Käive, tuh </t>
    </r>
    <r>
      <rPr>
        <sz val="10"/>
        <rFont val="Calibri"/>
        <family val="2"/>
        <charset val="186"/>
      </rPr>
      <t>€</t>
    </r>
  </si>
  <si>
    <t>Kuud</t>
  </si>
  <si>
    <t>Tegelik</t>
  </si>
  <si>
    <t>Prognoos</t>
  </si>
  <si>
    <t>Lineaarne regressioon</t>
  </si>
  <si>
    <t>w=0,8</t>
  </si>
  <si>
    <t>w= 0,5</t>
  </si>
  <si>
    <t>w=0,3</t>
  </si>
  <si>
    <t>k=7</t>
  </si>
  <si>
    <t>k=5</t>
  </si>
  <si>
    <t>k=3</t>
  </si>
  <si>
    <t>Tegelik müük, mln Leedu litti</t>
  </si>
  <si>
    <t>2007. aasta kvartal</t>
  </si>
  <si>
    <t>Eksponentsilumine</t>
  </si>
  <si>
    <t>Libisev keskmine</t>
  </si>
  <si>
    <t>Prognoosid</t>
  </si>
  <si>
    <t>t</t>
  </si>
  <si>
    <t>Trend</t>
  </si>
  <si>
    <t>Sesoonne komponent</t>
  </si>
  <si>
    <t>Kvartali keskmised sesoonsed komponendid</t>
  </si>
  <si>
    <t>Keskmine</t>
  </si>
  <si>
    <t>2013. aasta prognoos</t>
  </si>
  <si>
    <t>Prognoosi viga</t>
  </si>
  <si>
    <t>sõitjate arv</t>
  </si>
  <si>
    <t>trend</t>
  </si>
  <si>
    <t>sesoonne komponent</t>
  </si>
  <si>
    <t>prognoos</t>
  </si>
  <si>
    <t>prognoosi viga</t>
  </si>
  <si>
    <t>Parima trendi parameetrid</t>
  </si>
  <si>
    <t>a</t>
  </si>
  <si>
    <t>b</t>
  </si>
  <si>
    <t>Keskmine sesoonne komponent</t>
  </si>
  <si>
    <t>2001. aasta prognoos ja tegelik käive</t>
  </si>
  <si>
    <t>S</t>
  </si>
  <si>
    <t>T</t>
  </si>
  <si>
    <t>Tegelik käive</t>
  </si>
  <si>
    <t>Viga</t>
  </si>
  <si>
    <t>Silumiskonstandid</t>
  </si>
  <si>
    <t>w</t>
  </si>
  <si>
    <t>ν</t>
  </si>
  <si>
    <t>α</t>
  </si>
  <si>
    <t>E</t>
  </si>
  <si>
    <t>Prognoos F</t>
  </si>
  <si>
    <t>(A.Sauga)</t>
  </si>
  <si>
    <t>SSE</t>
  </si>
  <si>
    <t>n</t>
  </si>
  <si>
    <t>MSE</t>
  </si>
  <si>
    <t>Viga ruudus</t>
  </si>
  <si>
    <t>Absoluutne suhteline viga</t>
  </si>
  <si>
    <t xml:space="preserve">Viga </t>
  </si>
  <si>
    <t>RMSE</t>
  </si>
  <si>
    <t>MAPE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</si>
</sst>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0.000"/>
    <numFmt numFmtId="166" formatCode="m/yy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 Baltic"/>
      <charset val="186"/>
    </font>
    <font>
      <b/>
      <sz val="10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indexed="47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2" fillId="0" borderId="0"/>
  </cellStyleXfs>
  <cellXfs count="68">
    <xf numFmtId="0" fontId="0" fillId="0" borderId="0" xfId="0"/>
    <xf numFmtId="0" fontId="1" fillId="2" borderId="0" xfId="1" applyFill="1" applyAlignment="1">
      <alignment horizontal="center" wrapText="1"/>
    </xf>
    <xf numFmtId="0" fontId="1" fillId="2" borderId="0" xfId="1" applyFill="1" applyAlignment="1" applyProtection="1">
      <alignment horizontal="center" wrapText="1"/>
      <protection locked="0"/>
    </xf>
    <xf numFmtId="0" fontId="1" fillId="0" borderId="0" xfId="1"/>
    <xf numFmtId="0" fontId="1" fillId="3" borderId="0" xfId="1" applyFill="1" applyAlignment="1">
      <alignment horizontal="right"/>
    </xf>
    <xf numFmtId="0" fontId="1" fillId="3" borderId="0" xfId="1" applyFill="1" applyAlignment="1" applyProtection="1">
      <alignment horizontal="center"/>
      <protection locked="0"/>
    </xf>
    <xf numFmtId="0" fontId="1" fillId="0" borderId="0" xfId="1" applyAlignment="1" applyProtection="1">
      <alignment horizontal="right"/>
      <protection locked="0"/>
    </xf>
    <xf numFmtId="0" fontId="1" fillId="3" borderId="0" xfId="1" applyFill="1" applyAlignment="1" applyProtection="1">
      <alignment horizontal="right"/>
      <protection locked="0"/>
    </xf>
    <xf numFmtId="0" fontId="2" fillId="0" borderId="0" xfId="2"/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right"/>
    </xf>
    <xf numFmtId="2" fontId="1" fillId="0" borderId="0" xfId="1" applyNumberFormat="1"/>
    <xf numFmtId="0" fontId="4" fillId="2" borderId="1" xfId="3" applyFont="1" applyFill="1" applyBorder="1" applyAlignment="1">
      <alignment horizontal="center" vertical="center"/>
    </xf>
    <xf numFmtId="0" fontId="4" fillId="0" borderId="0" xfId="3" applyFont="1"/>
    <xf numFmtId="164" fontId="4" fillId="3" borderId="0" xfId="3" applyNumberFormat="1" applyFont="1" applyFill="1" applyAlignment="1">
      <alignment horizontal="right"/>
    </xf>
    <xf numFmtId="2" fontId="4" fillId="0" borderId="0" xfId="3" applyNumberFormat="1" applyFont="1"/>
    <xf numFmtId="0" fontId="6" fillId="0" borderId="0" xfId="3" applyFont="1"/>
    <xf numFmtId="164" fontId="4" fillId="0" borderId="0" xfId="3" applyNumberFormat="1" applyFont="1"/>
    <xf numFmtId="164" fontId="4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165" fontId="4" fillId="0" borderId="0" xfId="3" applyNumberFormat="1" applyFont="1"/>
    <xf numFmtId="10" fontId="4" fillId="0" borderId="0" xfId="3" applyNumberFormat="1" applyFont="1"/>
    <xf numFmtId="0" fontId="4" fillId="0" borderId="0" xfId="4" applyFont="1"/>
    <xf numFmtId="1" fontId="4" fillId="2" borderId="2" xfId="5" applyNumberFormat="1" applyFont="1" applyFill="1" applyBorder="1" applyAlignment="1">
      <alignment horizontal="center" vertical="center" wrapText="1"/>
    </xf>
    <xf numFmtId="166" fontId="4" fillId="0" borderId="0" xfId="5" applyNumberFormat="1" applyFont="1"/>
    <xf numFmtId="0" fontId="4" fillId="0" borderId="0" xfId="5" applyFont="1"/>
    <xf numFmtId="2" fontId="4" fillId="0" borderId="0" xfId="5" applyNumberFormat="1" applyFont="1"/>
    <xf numFmtId="0" fontId="2" fillId="0" borderId="3" xfId="2" applyBorder="1"/>
    <xf numFmtId="2" fontId="2" fillId="0" borderId="4" xfId="2" applyNumberFormat="1" applyBorder="1"/>
    <xf numFmtId="2" fontId="2" fillId="0" borderId="3" xfId="2" applyNumberFormat="1" applyBorder="1"/>
    <xf numFmtId="0" fontId="2" fillId="0" borderId="4" xfId="2" applyBorder="1"/>
    <xf numFmtId="2" fontId="2" fillId="0" borderId="0" xfId="2" applyNumberFormat="1"/>
    <xf numFmtId="0" fontId="2" fillId="2" borderId="0" xfId="2" applyFill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2" fillId="2" borderId="4" xfId="2" applyFill="1" applyBorder="1" applyAlignment="1">
      <alignment horizontal="center" wrapText="1"/>
    </xf>
    <xf numFmtId="0" fontId="2" fillId="4" borderId="0" xfId="2" applyFill="1" applyAlignment="1">
      <alignment horizontal="center"/>
    </xf>
    <xf numFmtId="0" fontId="1" fillId="5" borderId="0" xfId="1" applyFill="1" applyAlignment="1">
      <alignment horizontal="center" wrapText="1"/>
    </xf>
    <xf numFmtId="0" fontId="1" fillId="5" borderId="0" xfId="1" applyFill="1"/>
    <xf numFmtId="0" fontId="1" fillId="5" borderId="0" xfId="1" applyFill="1" applyAlignment="1">
      <alignment wrapText="1"/>
    </xf>
    <xf numFmtId="0" fontId="9" fillId="0" borderId="0" xfId="1" applyFont="1"/>
    <xf numFmtId="0" fontId="1" fillId="2" borderId="0" xfId="1" applyFill="1"/>
    <xf numFmtId="0" fontId="1" fillId="2" borderId="0" xfId="1" applyFill="1" applyAlignment="1" applyProtection="1">
      <alignment horizontal="center"/>
      <protection locked="0"/>
    </xf>
    <xf numFmtId="1" fontId="4" fillId="3" borderId="0" xfId="3" applyNumberFormat="1" applyFont="1" applyFill="1" applyAlignment="1">
      <alignment horizontal="right"/>
    </xf>
    <xf numFmtId="0" fontId="4" fillId="5" borderId="1" xfId="3" applyFont="1" applyFill="1" applyBorder="1" applyAlignment="1">
      <alignment horizontal="center" vertical="center"/>
    </xf>
    <xf numFmtId="0" fontId="4" fillId="5" borderId="0" xfId="3" applyFont="1" applyFill="1"/>
    <xf numFmtId="0" fontId="4" fillId="5" borderId="0" xfId="3" applyFont="1" applyFill="1" applyAlignment="1">
      <alignment wrapText="1"/>
    </xf>
    <xf numFmtId="0" fontId="4" fillId="6" borderId="2" xfId="3" applyFont="1" applyFill="1" applyBorder="1" applyAlignment="1">
      <alignment horizontal="center" vertical="center"/>
    </xf>
    <xf numFmtId="0" fontId="4" fillId="6" borderId="8" xfId="3" applyFont="1" applyFill="1" applyBorder="1" applyAlignment="1">
      <alignment horizontal="center" vertical="center"/>
    </xf>
    <xf numFmtId="0" fontId="4" fillId="6" borderId="8" xfId="3" applyFont="1" applyFill="1" applyBorder="1" applyAlignment="1">
      <alignment horizontal="center" vertical="center" wrapText="1"/>
    </xf>
    <xf numFmtId="0" fontId="4" fillId="0" borderId="2" xfId="3" applyFont="1" applyBorder="1"/>
    <xf numFmtId="164" fontId="4" fillId="0" borderId="2" xfId="3" applyNumberFormat="1" applyFont="1" applyBorder="1"/>
    <xf numFmtId="0" fontId="4" fillId="6" borderId="2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/>
    </xf>
    <xf numFmtId="0" fontId="4" fillId="5" borderId="2" xfId="3" applyFont="1" applyFill="1" applyBorder="1"/>
    <xf numFmtId="165" fontId="4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center"/>
    </xf>
    <xf numFmtId="0" fontId="4" fillId="5" borderId="2" xfId="3" applyFont="1" applyFill="1" applyBorder="1" applyAlignment="1">
      <alignment horizontal="center" vertical="center"/>
    </xf>
    <xf numFmtId="0" fontId="4" fillId="5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2" fillId="0" borderId="0" xfId="6"/>
    <xf numFmtId="1" fontId="4" fillId="5" borderId="0" xfId="5" applyNumberFormat="1" applyFont="1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4" fillId="6" borderId="5" xfId="3" applyFont="1" applyFill="1" applyBorder="1" applyAlignment="1">
      <alignment horizontal="center" vertical="center"/>
    </xf>
    <xf numFmtId="0" fontId="4" fillId="6" borderId="6" xfId="3" applyFont="1" applyFill="1" applyBorder="1" applyAlignment="1">
      <alignment horizontal="center" vertical="center"/>
    </xf>
    <xf numFmtId="0" fontId="4" fillId="6" borderId="7" xfId="3" applyFont="1" applyFill="1" applyBorder="1" applyAlignment="1">
      <alignment horizontal="center" vertical="center"/>
    </xf>
    <xf numFmtId="0" fontId="2" fillId="4" borderId="0" xfId="2" applyFill="1" applyAlignment="1">
      <alignment horizontal="center"/>
    </xf>
    <xf numFmtId="0" fontId="2" fillId="4" borderId="3" xfId="2" applyFill="1" applyBorder="1" applyAlignment="1">
      <alignment horizontal="center"/>
    </xf>
    <xf numFmtId="0" fontId="2" fillId="4" borderId="4" xfId="2" applyFill="1" applyBorder="1" applyAlignment="1">
      <alignment horizontal="center"/>
    </xf>
  </cellXfs>
  <cellStyles count="7">
    <cellStyle name="Normal" xfId="0" builtinId="0"/>
    <cellStyle name="Normal 2" xfId="1" xr:uid="{518D0CF0-5225-4379-8AF9-59DDE5C191C8}"/>
    <cellStyle name="Normal 3" xfId="2" xr:uid="{09D52D74-394A-4ECE-9DDB-131842F94DDB}"/>
    <cellStyle name="Normal 3 2" xfId="4" xr:uid="{F8B77A4E-ADBD-4EE6-9568-98346BE0BAED}"/>
    <cellStyle name="Normal 3 3" xfId="6" xr:uid="{B4021217-9009-4DA8-A077-BF75E6E7B826}"/>
    <cellStyle name="Normal_AIRLINE_1" xfId="5" xr:uid="{FC8B5E35-F570-4072-B616-DCE6C5B34B19}"/>
    <cellStyle name="Normal_kaibe sesoonsus" xfId="3" xr:uid="{29941B2A-EFC6-40F2-8D63-A821F9FBB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'A.10.21'!$D$19</c:f>
              <c:strCache>
                <c:ptCount val="1"/>
                <c:pt idx="0">
                  <c:v>Sõitjate arv, tuh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'A.10.21'!$C$20:$C$51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'A.10.21'!$D$20:$D$51</c:f>
              <c:numCache>
                <c:formatCode>General</c:formatCode>
                <c:ptCount val="32"/>
                <c:pt idx="0">
                  <c:v>863.9</c:v>
                </c:pt>
                <c:pt idx="1">
                  <c:v>1553.9</c:v>
                </c:pt>
                <c:pt idx="2">
                  <c:v>1983.8</c:v>
                </c:pt>
                <c:pt idx="3">
                  <c:v>1135.2</c:v>
                </c:pt>
                <c:pt idx="4">
                  <c:v>792.4</c:v>
                </c:pt>
                <c:pt idx="5">
                  <c:v>1423.1</c:v>
                </c:pt>
                <c:pt idx="6">
                  <c:v>2117</c:v>
                </c:pt>
                <c:pt idx="7">
                  <c:v>1518.5</c:v>
                </c:pt>
                <c:pt idx="8">
                  <c:v>858.3</c:v>
                </c:pt>
                <c:pt idx="9">
                  <c:v>1797.4</c:v>
                </c:pt>
                <c:pt idx="10">
                  <c:v>2310.1</c:v>
                </c:pt>
                <c:pt idx="11">
                  <c:v>1386.8</c:v>
                </c:pt>
                <c:pt idx="12">
                  <c:v>1263.0999999999999</c:v>
                </c:pt>
                <c:pt idx="13">
                  <c:v>1879.2</c:v>
                </c:pt>
                <c:pt idx="14">
                  <c:v>2285.6</c:v>
                </c:pt>
                <c:pt idx="15">
                  <c:v>1523.8</c:v>
                </c:pt>
                <c:pt idx="16">
                  <c:v>1285</c:v>
                </c:pt>
                <c:pt idx="17">
                  <c:v>1971.9</c:v>
                </c:pt>
                <c:pt idx="18">
                  <c:v>2441.6999999999998</c:v>
                </c:pt>
                <c:pt idx="19">
                  <c:v>1733.5</c:v>
                </c:pt>
                <c:pt idx="20">
                  <c:v>1316.4</c:v>
                </c:pt>
                <c:pt idx="21">
                  <c:v>2055.5</c:v>
                </c:pt>
                <c:pt idx="22">
                  <c:v>2613.1999999999998</c:v>
                </c:pt>
                <c:pt idx="23">
                  <c:v>1737.6</c:v>
                </c:pt>
                <c:pt idx="24">
                  <c:v>1408.8</c:v>
                </c:pt>
                <c:pt idx="25">
                  <c:v>2211.6</c:v>
                </c:pt>
                <c:pt idx="26">
                  <c:v>2773.2</c:v>
                </c:pt>
                <c:pt idx="27">
                  <c:v>1839.4</c:v>
                </c:pt>
                <c:pt idx="28">
                  <c:v>1560.4</c:v>
                </c:pt>
                <c:pt idx="29">
                  <c:v>2307.9</c:v>
                </c:pt>
                <c:pt idx="30">
                  <c:v>2868.3</c:v>
                </c:pt>
                <c:pt idx="31">
                  <c:v>1860.2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DC-4EE2-B8D9-474742D89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590095"/>
        <c:axId val="608601807"/>
      </c:scatterChart>
      <c:valAx>
        <c:axId val="60859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Aeg t kvartalites, t=1 2005 I kvartal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08601807"/>
        <c:crosses val="autoZero"/>
        <c:crossBetween val="midCat"/>
      </c:valAx>
      <c:valAx>
        <c:axId val="60860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Sõitjate arv, tuh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08590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 sz="1800" b="0" i="0" baseline="0">
                <a:effectLst/>
              </a:rPr>
              <a:t>Eesti meretransport</a:t>
            </a:r>
            <a:endParaRPr lang="et-E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'A.10.21'!$D$19</c:f>
              <c:strCache>
                <c:ptCount val="1"/>
                <c:pt idx="0">
                  <c:v>Sõitjate arv, tuh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'A.10.21'!$C$20:$C$55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'A.10.21'!$D$20:$D$55</c:f>
              <c:numCache>
                <c:formatCode>General</c:formatCode>
                <c:ptCount val="36"/>
                <c:pt idx="0">
                  <c:v>863.9</c:v>
                </c:pt>
                <c:pt idx="1">
                  <c:v>1553.9</c:v>
                </c:pt>
                <c:pt idx="2">
                  <c:v>1983.8</c:v>
                </c:pt>
                <c:pt idx="3">
                  <c:v>1135.2</c:v>
                </c:pt>
                <c:pt idx="4">
                  <c:v>792.4</c:v>
                </c:pt>
                <c:pt idx="5">
                  <c:v>1423.1</c:v>
                </c:pt>
                <c:pt idx="6">
                  <c:v>2117</c:v>
                </c:pt>
                <c:pt idx="7">
                  <c:v>1518.5</c:v>
                </c:pt>
                <c:pt idx="8">
                  <c:v>858.3</c:v>
                </c:pt>
                <c:pt idx="9">
                  <c:v>1797.4</c:v>
                </c:pt>
                <c:pt idx="10">
                  <c:v>2310.1</c:v>
                </c:pt>
                <c:pt idx="11">
                  <c:v>1386.8</c:v>
                </c:pt>
                <c:pt idx="12">
                  <c:v>1263.0999999999999</c:v>
                </c:pt>
                <c:pt idx="13">
                  <c:v>1879.2</c:v>
                </c:pt>
                <c:pt idx="14">
                  <c:v>2285.6</c:v>
                </c:pt>
                <c:pt idx="15">
                  <c:v>1523.8</c:v>
                </c:pt>
                <c:pt idx="16">
                  <c:v>1285</c:v>
                </c:pt>
                <c:pt idx="17">
                  <c:v>1971.9</c:v>
                </c:pt>
                <c:pt idx="18">
                  <c:v>2441.6999999999998</c:v>
                </c:pt>
                <c:pt idx="19">
                  <c:v>1733.5</c:v>
                </c:pt>
                <c:pt idx="20">
                  <c:v>1316.4</c:v>
                </c:pt>
                <c:pt idx="21">
                  <c:v>2055.5</c:v>
                </c:pt>
                <c:pt idx="22">
                  <c:v>2613.1999999999998</c:v>
                </c:pt>
                <c:pt idx="23">
                  <c:v>1737.6</c:v>
                </c:pt>
                <c:pt idx="24">
                  <c:v>1408.8</c:v>
                </c:pt>
                <c:pt idx="25">
                  <c:v>2211.6</c:v>
                </c:pt>
                <c:pt idx="26">
                  <c:v>2773.2</c:v>
                </c:pt>
                <c:pt idx="27">
                  <c:v>1839.4</c:v>
                </c:pt>
                <c:pt idx="28">
                  <c:v>1560.4</c:v>
                </c:pt>
                <c:pt idx="29">
                  <c:v>2307.9</c:v>
                </c:pt>
                <c:pt idx="30">
                  <c:v>2868.3</c:v>
                </c:pt>
                <c:pt idx="31">
                  <c:v>1860.2</c:v>
                </c:pt>
                <c:pt idx="32">
                  <c:v>1555.8</c:v>
                </c:pt>
                <c:pt idx="33">
                  <c:v>2330.9</c:v>
                </c:pt>
                <c:pt idx="34">
                  <c:v>2955.7</c:v>
                </c:pt>
                <c:pt idx="35">
                  <c:v>1922.3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09-4A44-9226-2F0534F5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335295"/>
        <c:axId val="416844655"/>
      </c:scatterChart>
      <c:valAx>
        <c:axId val="609335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Aeg t kvartalites, t=1 2005 I kvartal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16844655"/>
        <c:crosses val="autoZero"/>
        <c:crossBetween val="midCat"/>
      </c:valAx>
      <c:valAx>
        <c:axId val="4168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Sõitjate arv, tuh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609335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Eksponentsiaalne</a:t>
            </a:r>
            <a:r>
              <a:rPr lang="en-GB" baseline="0"/>
              <a:t>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'A.10.22'!$C$19</c:f>
              <c:strCache>
                <c:ptCount val="1"/>
                <c:pt idx="0">
                  <c:v>Käive, tuh €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48559208223972006"/>
                  <c:y val="-4.93744531933508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</c:trendlineLbl>
          </c:trendline>
          <c:xVal>
            <c:numRef>
              <c:f>'A.10.22'!$B$20:$B$67</c:f>
              <c:numCache>
                <c:formatCode>0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'A.10.22'!$C$20:$C$67</c:f>
              <c:numCache>
                <c:formatCode>0.00</c:formatCode>
                <c:ptCount val="48"/>
                <c:pt idx="0">
                  <c:v>309.92</c:v>
                </c:pt>
                <c:pt idx="1">
                  <c:v>252.08375000000001</c:v>
                </c:pt>
                <c:pt idx="2">
                  <c:v>309.4366</c:v>
                </c:pt>
                <c:pt idx="3">
                  <c:v>297.11015000000003</c:v>
                </c:pt>
                <c:pt idx="4">
                  <c:v>383.28829999999999</c:v>
                </c:pt>
                <c:pt idx="5">
                  <c:v>286.10879999999997</c:v>
                </c:pt>
                <c:pt idx="6">
                  <c:v>277.28645</c:v>
                </c:pt>
                <c:pt idx="7">
                  <c:v>276.61955</c:v>
                </c:pt>
                <c:pt idx="8">
                  <c:v>359.68865</c:v>
                </c:pt>
                <c:pt idx="9">
                  <c:v>329.13290000000001</c:v>
                </c:pt>
                <c:pt idx="10">
                  <c:v>349.55205000000001</c:v>
                </c:pt>
                <c:pt idx="11">
                  <c:v>405.23644999999999</c:v>
                </c:pt>
                <c:pt idx="12">
                  <c:v>357.12275</c:v>
                </c:pt>
                <c:pt idx="13">
                  <c:v>364.18804999999998</c:v>
                </c:pt>
                <c:pt idx="14">
                  <c:v>343.40434999999997</c:v>
                </c:pt>
                <c:pt idx="15">
                  <c:v>347.96609999999998</c:v>
                </c:pt>
                <c:pt idx="16">
                  <c:v>487.47809999999998</c:v>
                </c:pt>
                <c:pt idx="17">
                  <c:v>477.58049999999997</c:v>
                </c:pt>
                <c:pt idx="18">
                  <c:v>342.83140000000003</c:v>
                </c:pt>
                <c:pt idx="19">
                  <c:v>353.99324999999999</c:v>
                </c:pt>
                <c:pt idx="20">
                  <c:v>409.14330000000001</c:v>
                </c:pt>
                <c:pt idx="21">
                  <c:v>404.08279999999996</c:v>
                </c:pt>
                <c:pt idx="22">
                  <c:v>460.13659999999999</c:v>
                </c:pt>
                <c:pt idx="23">
                  <c:v>472.75630000000001</c:v>
                </c:pt>
                <c:pt idx="24">
                  <c:v>440.88974999999999</c:v>
                </c:pt>
                <c:pt idx="25">
                  <c:v>399.32569999999998</c:v>
                </c:pt>
                <c:pt idx="26">
                  <c:v>426.81995000000001</c:v>
                </c:pt>
                <c:pt idx="27">
                  <c:v>475.21969999999999</c:v>
                </c:pt>
                <c:pt idx="28">
                  <c:v>582.26794999999993</c:v>
                </c:pt>
                <c:pt idx="29">
                  <c:v>422.31574999999998</c:v>
                </c:pt>
                <c:pt idx="30">
                  <c:v>369.75450000000001</c:v>
                </c:pt>
                <c:pt idx="31">
                  <c:v>434.99754999999999</c:v>
                </c:pt>
                <c:pt idx="32">
                  <c:v>527.70055000000002</c:v>
                </c:pt>
                <c:pt idx="33">
                  <c:v>493.34469999999999</c:v>
                </c:pt>
                <c:pt idx="34">
                  <c:v>549.29774999999995</c:v>
                </c:pt>
                <c:pt idx="35">
                  <c:v>563.64240000000007</c:v>
                </c:pt>
                <c:pt idx="36">
                  <c:v>476.84640000000002</c:v>
                </c:pt>
                <c:pt idx="37">
                  <c:v>458.48215000000005</c:v>
                </c:pt>
                <c:pt idx="38">
                  <c:v>500.42970000000003</c:v>
                </c:pt>
                <c:pt idx="39">
                  <c:v>514.87734999999998</c:v>
                </c:pt>
                <c:pt idx="40">
                  <c:v>692.76760000000002</c:v>
                </c:pt>
                <c:pt idx="41">
                  <c:v>488.19495000000001</c:v>
                </c:pt>
                <c:pt idx="42">
                  <c:v>509.92040000000003</c:v>
                </c:pt>
                <c:pt idx="43">
                  <c:v>505.98775000000001</c:v>
                </c:pt>
                <c:pt idx="44">
                  <c:v>582.67880000000002</c:v>
                </c:pt>
                <c:pt idx="45">
                  <c:v>607.13644999999997</c:v>
                </c:pt>
                <c:pt idx="46">
                  <c:v>612.46055000000001</c:v>
                </c:pt>
                <c:pt idx="47">
                  <c:v>661.90690000000006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71-423B-AECD-9DB8057A9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379439"/>
        <c:axId val="409969615"/>
      </c:scatterChart>
      <c:valAx>
        <c:axId val="314379439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09969615"/>
        <c:crosses val="autoZero"/>
        <c:crossBetween val="midCat"/>
      </c:valAx>
      <c:valAx>
        <c:axId val="40996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314379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30480</xdr:rowOff>
    </xdr:from>
    <xdr:to>
      <xdr:col>10</xdr:col>
      <xdr:colOff>469750</xdr:colOff>
      <xdr:row>43</xdr:row>
      <xdr:rowOff>109497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30480"/>
          <a:ext cx="6276190" cy="79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548641</xdr:colOff>
      <xdr:row>17</xdr:row>
      <xdr:rowOff>88537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465320" cy="30679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14</xdr:col>
      <xdr:colOff>304800</xdr:colOff>
      <xdr:row>34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556260</xdr:colOff>
      <xdr:row>58</xdr:row>
      <xdr:rowOff>140970</xdr:rowOff>
    </xdr:from>
    <xdr:to>
      <xdr:col>13</xdr:col>
      <xdr:colOff>556260</xdr:colOff>
      <xdr:row>74</xdr:row>
      <xdr:rowOff>64770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18</xdr:col>
      <xdr:colOff>34147</xdr:colOff>
      <xdr:row>12</xdr:row>
      <xdr:rowOff>22860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5880" y="175260"/>
          <a:ext cx="6434947" cy="19507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59</xdr:row>
      <xdr:rowOff>1</xdr:rowOff>
    </xdr:from>
    <xdr:to>
      <xdr:col>21</xdr:col>
      <xdr:colOff>4235</xdr:colOff>
      <xdr:row>63</xdr:row>
      <xdr:rowOff>53341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07880" y="10942321"/>
          <a:ext cx="3661835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7425</xdr:colOff>
      <xdr:row>1</xdr:row>
      <xdr:rowOff>38102</xdr:rowOff>
    </xdr:from>
    <xdr:to>
      <xdr:col>7</xdr:col>
      <xdr:colOff>7620</xdr:colOff>
      <xdr:row>17</xdr:row>
      <xdr:rowOff>137160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7425" y="200027"/>
          <a:ext cx="4838895" cy="2689858"/>
          <a:chOff x="7620" y="15857"/>
          <a:chExt cx="4457700" cy="3020291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6022" y="15857"/>
            <a:ext cx="4373880" cy="1931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" y="205740"/>
            <a:ext cx="4457700" cy="283040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0</xdr:colOff>
      <xdr:row>2</xdr:row>
      <xdr:rowOff>0</xdr:rowOff>
    </xdr:from>
    <xdr:to>
      <xdr:col>16</xdr:col>
      <xdr:colOff>457200</xdr:colOff>
      <xdr:row>12</xdr:row>
      <xdr:rowOff>161261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3080" y="350520"/>
          <a:ext cx="6096000" cy="1913861"/>
        </a:xfrm>
        <a:prstGeom prst="rect">
          <a:avLst/>
        </a:prstGeom>
      </xdr:spPr>
    </xdr:pic>
    <xdr:clientData/>
  </xdr:twoCellAnchor>
  <xdr:twoCellAnchor>
    <xdr:from>
      <xdr:col>7</xdr:col>
      <xdr:colOff>594360</xdr:colOff>
      <xdr:row>16</xdr:row>
      <xdr:rowOff>15240</xdr:rowOff>
    </xdr:from>
    <xdr:to>
      <xdr:col>15</xdr:col>
      <xdr:colOff>167640</xdr:colOff>
      <xdr:row>30</xdr:row>
      <xdr:rowOff>129540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350520</xdr:colOff>
      <xdr:row>60</xdr:row>
      <xdr:rowOff>22860</xdr:rowOff>
    </xdr:from>
    <xdr:to>
      <xdr:col>21</xdr:col>
      <xdr:colOff>263315</xdr:colOff>
      <xdr:row>64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7560" y="10713720"/>
          <a:ext cx="3661835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137160</xdr:rowOff>
    </xdr:from>
    <xdr:to>
      <xdr:col>6</xdr:col>
      <xdr:colOff>601980</xdr:colOff>
      <xdr:row>21</xdr:row>
      <xdr:rowOff>101929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38100" y="137160"/>
          <a:ext cx="4792980" cy="3365194"/>
          <a:chOff x="0" y="175260"/>
          <a:chExt cx="4282440" cy="36452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75260"/>
            <a:ext cx="4267200" cy="10223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150620"/>
            <a:ext cx="4282440" cy="2669869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14</xdr:row>
          <xdr:rowOff>66675</xdr:rowOff>
        </xdr:from>
        <xdr:to>
          <xdr:col>13</xdr:col>
          <xdr:colOff>514350</xdr:colOff>
          <xdr:row>19</xdr:row>
          <xdr:rowOff>85725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20</xdr:row>
          <xdr:rowOff>47625</xdr:rowOff>
        </xdr:from>
        <xdr:to>
          <xdr:col>14</xdr:col>
          <xdr:colOff>295275</xdr:colOff>
          <xdr:row>25</xdr:row>
          <xdr:rowOff>285750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26</xdr:row>
          <xdr:rowOff>66675</xdr:rowOff>
        </xdr:from>
        <xdr:to>
          <xdr:col>14</xdr:col>
          <xdr:colOff>561975</xdr:colOff>
          <xdr:row>34</xdr:row>
          <xdr:rowOff>19050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35</xdr:row>
          <xdr:rowOff>19050</xdr:rowOff>
        </xdr:from>
        <xdr:to>
          <xdr:col>15</xdr:col>
          <xdr:colOff>419100</xdr:colOff>
          <xdr:row>37</xdr:row>
          <xdr:rowOff>95250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12656</xdr:rowOff>
    </xdr:from>
    <xdr:to>
      <xdr:col>5</xdr:col>
      <xdr:colOff>1188720</xdr:colOff>
      <xdr:row>4</xdr:row>
      <xdr:rowOff>64032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12656"/>
          <a:ext cx="4229100" cy="7828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16</xdr:col>
      <xdr:colOff>66057</xdr:colOff>
      <xdr:row>9</xdr:row>
      <xdr:rowOff>114171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8360" y="914400"/>
          <a:ext cx="4942857" cy="10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16</xdr:col>
      <xdr:colOff>151771</xdr:colOff>
      <xdr:row>16</xdr:row>
      <xdr:rowOff>171314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8360" y="2194560"/>
          <a:ext cx="5028571" cy="10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16</xdr:col>
      <xdr:colOff>304152</xdr:colOff>
      <xdr:row>23</xdr:row>
      <xdr:rowOff>114171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8360" y="3474720"/>
          <a:ext cx="5180952" cy="10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36720" cy="13216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36720" cy="13216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11</xdr:col>
      <xdr:colOff>0</xdr:colOff>
      <xdr:row>19</xdr:row>
      <xdr:rowOff>0</xdr:rowOff>
    </xdr:from>
    <xdr:to>
      <xdr:col>19</xdr:col>
      <xdr:colOff>304152</xdr:colOff>
      <xdr:row>23</xdr:row>
      <xdr:rowOff>114171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7080" y="3840480"/>
          <a:ext cx="5180952" cy="1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9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10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D171-19D9-4CD6-ADE5-EC998D48DA27}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2F0D-4A43-4625-9000-0DC309F7D54F}">
  <dimension ref="A19:Q68"/>
  <sheetViews>
    <sheetView tabSelected="1" topLeftCell="C31" zoomScaleNormal="100" workbookViewId="0">
      <selection activeCell="M40" sqref="M40"/>
    </sheetView>
  </sheetViews>
  <sheetFormatPr defaultColWidth="8.85546875" defaultRowHeight="12.75" x14ac:dyDescent="0.2"/>
  <cols>
    <col min="1" max="1" width="8.85546875" style="10"/>
    <col min="2" max="3" width="8.85546875" style="3"/>
    <col min="4" max="4" width="11.7109375" style="3" customWidth="1"/>
    <col min="5" max="5" width="8.85546875" style="3"/>
    <col min="6" max="6" width="9.85546875" style="3" customWidth="1"/>
    <col min="7" max="9" width="8.85546875" style="3"/>
    <col min="10" max="10" width="10.5703125" style="3" customWidth="1"/>
    <col min="11" max="11" width="8.85546875" style="3"/>
    <col min="12" max="12" width="11.7109375" style="3" customWidth="1"/>
    <col min="13" max="16384" width="8.85546875" style="3"/>
  </cols>
  <sheetData>
    <row r="19" spans="1:6" ht="25.5" x14ac:dyDescent="0.2">
      <c r="A19" s="1" t="s">
        <v>0</v>
      </c>
      <c r="B19" s="1" t="s">
        <v>1</v>
      </c>
      <c r="C19" s="36" t="s">
        <v>31</v>
      </c>
      <c r="D19" s="2" t="s">
        <v>2</v>
      </c>
      <c r="E19" s="37" t="s">
        <v>32</v>
      </c>
      <c r="F19" s="38" t="s">
        <v>33</v>
      </c>
    </row>
    <row r="20" spans="1:6" x14ac:dyDescent="0.2">
      <c r="A20" s="4">
        <v>2005</v>
      </c>
      <c r="B20" s="5" t="s">
        <v>3</v>
      </c>
      <c r="C20" s="5">
        <v>1</v>
      </c>
      <c r="D20" s="6">
        <v>863.9</v>
      </c>
    </row>
    <row r="21" spans="1:6" x14ac:dyDescent="0.2">
      <c r="A21" s="4"/>
      <c r="B21" s="5" t="s">
        <v>4</v>
      </c>
      <c r="C21" s="5">
        <v>2</v>
      </c>
      <c r="D21" s="6">
        <v>1553.9</v>
      </c>
    </row>
    <row r="22" spans="1:6" x14ac:dyDescent="0.2">
      <c r="A22" s="4"/>
      <c r="B22" s="5" t="s">
        <v>5</v>
      </c>
      <c r="C22" s="5">
        <v>3</v>
      </c>
      <c r="D22" s="6">
        <v>1983.8</v>
      </c>
    </row>
    <row r="23" spans="1:6" x14ac:dyDescent="0.2">
      <c r="A23" s="4"/>
      <c r="B23" s="5" t="s">
        <v>6</v>
      </c>
      <c r="C23" s="5">
        <v>4</v>
      </c>
      <c r="D23" s="6">
        <v>1135.2</v>
      </c>
    </row>
    <row r="24" spans="1:6" x14ac:dyDescent="0.2">
      <c r="A24" s="4">
        <v>2006</v>
      </c>
      <c r="B24" s="5" t="s">
        <v>3</v>
      </c>
      <c r="C24" s="5">
        <v>5</v>
      </c>
      <c r="D24" s="6">
        <v>792.4</v>
      </c>
    </row>
    <row r="25" spans="1:6" x14ac:dyDescent="0.2">
      <c r="A25" s="4"/>
      <c r="B25" s="5" t="s">
        <v>4</v>
      </c>
      <c r="C25" s="5">
        <v>6</v>
      </c>
      <c r="D25" s="6">
        <v>1423.1</v>
      </c>
    </row>
    <row r="26" spans="1:6" x14ac:dyDescent="0.2">
      <c r="A26" s="4"/>
      <c r="B26" s="5" t="s">
        <v>5</v>
      </c>
      <c r="C26" s="5">
        <v>7</v>
      </c>
      <c r="D26" s="6">
        <v>2117</v>
      </c>
    </row>
    <row r="27" spans="1:6" x14ac:dyDescent="0.2">
      <c r="A27" s="4"/>
      <c r="B27" s="5" t="s">
        <v>6</v>
      </c>
      <c r="C27" s="5">
        <v>8</v>
      </c>
      <c r="D27" s="6">
        <v>1518.5</v>
      </c>
    </row>
    <row r="28" spans="1:6" x14ac:dyDescent="0.2">
      <c r="A28" s="7" t="s">
        <v>7</v>
      </c>
      <c r="B28" s="5" t="s">
        <v>3</v>
      </c>
      <c r="C28" s="5">
        <v>9</v>
      </c>
      <c r="D28" s="6">
        <v>858.3</v>
      </c>
    </row>
    <row r="29" spans="1:6" x14ac:dyDescent="0.2">
      <c r="A29" s="4"/>
      <c r="B29" s="5" t="s">
        <v>4</v>
      </c>
      <c r="C29" s="5">
        <v>10</v>
      </c>
      <c r="D29" s="6">
        <v>1797.4</v>
      </c>
    </row>
    <row r="30" spans="1:6" x14ac:dyDescent="0.2">
      <c r="A30" s="4"/>
      <c r="B30" s="5" t="s">
        <v>5</v>
      </c>
      <c r="C30" s="5">
        <v>11</v>
      </c>
      <c r="D30" s="6">
        <v>2310.1</v>
      </c>
    </row>
    <row r="31" spans="1:6" x14ac:dyDescent="0.2">
      <c r="A31" s="4"/>
      <c r="B31" s="5" t="s">
        <v>6</v>
      </c>
      <c r="C31" s="5">
        <v>12</v>
      </c>
      <c r="D31" s="6">
        <v>1386.8</v>
      </c>
    </row>
    <row r="32" spans="1:6" x14ac:dyDescent="0.2">
      <c r="A32" s="7" t="s">
        <v>8</v>
      </c>
      <c r="B32" s="5" t="s">
        <v>3</v>
      </c>
      <c r="C32" s="5">
        <v>13</v>
      </c>
      <c r="D32" s="6">
        <v>1263.0999999999999</v>
      </c>
    </row>
    <row r="33" spans="1:17" x14ac:dyDescent="0.2">
      <c r="A33" s="4"/>
      <c r="B33" s="5" t="s">
        <v>4</v>
      </c>
      <c r="C33" s="5">
        <v>14</v>
      </c>
      <c r="D33" s="6">
        <v>1879.2</v>
      </c>
    </row>
    <row r="34" spans="1:17" x14ac:dyDescent="0.2">
      <c r="A34" s="4"/>
      <c r="B34" s="5" t="s">
        <v>5</v>
      </c>
      <c r="C34" s="5">
        <v>15</v>
      </c>
      <c r="D34" s="6">
        <v>2285.6</v>
      </c>
    </row>
    <row r="35" spans="1:17" x14ac:dyDescent="0.2">
      <c r="A35" s="4"/>
      <c r="B35" s="5" t="s">
        <v>6</v>
      </c>
      <c r="C35" s="5">
        <v>16</v>
      </c>
      <c r="D35" s="6">
        <v>1523.8</v>
      </c>
    </row>
    <row r="36" spans="1:17" x14ac:dyDescent="0.2">
      <c r="A36" s="7" t="s">
        <v>9</v>
      </c>
      <c r="B36" s="5" t="s">
        <v>3</v>
      </c>
      <c r="C36" s="5">
        <v>17</v>
      </c>
      <c r="D36" s="6">
        <v>1285</v>
      </c>
    </row>
    <row r="37" spans="1:17" x14ac:dyDescent="0.2">
      <c r="A37" s="4"/>
      <c r="B37" s="5" t="s">
        <v>4</v>
      </c>
      <c r="C37" s="5">
        <v>18</v>
      </c>
      <c r="D37" s="6">
        <v>1971.9</v>
      </c>
      <c r="H37" s="39" t="s">
        <v>43</v>
      </c>
    </row>
    <row r="38" spans="1:17" x14ac:dyDescent="0.2">
      <c r="A38" s="4"/>
      <c r="B38" s="5" t="s">
        <v>5</v>
      </c>
      <c r="C38" s="5">
        <v>19</v>
      </c>
      <c r="D38" s="6">
        <v>2441.6999999999998</v>
      </c>
    </row>
    <row r="39" spans="1:17" x14ac:dyDescent="0.2">
      <c r="A39" s="4"/>
      <c r="B39" s="5" t="s">
        <v>6</v>
      </c>
      <c r="C39" s="5">
        <v>20</v>
      </c>
      <c r="D39" s="6">
        <v>1733.5</v>
      </c>
    </row>
    <row r="40" spans="1:17" x14ac:dyDescent="0.2">
      <c r="A40" s="7" t="s">
        <v>10</v>
      </c>
      <c r="B40" s="5" t="s">
        <v>3</v>
      </c>
      <c r="C40" s="5">
        <v>21</v>
      </c>
      <c r="D40" s="6">
        <v>1316.4</v>
      </c>
    </row>
    <row r="41" spans="1:17" x14ac:dyDescent="0.2">
      <c r="A41" s="4"/>
      <c r="B41" s="5" t="s">
        <v>4</v>
      </c>
      <c r="C41" s="5">
        <v>22</v>
      </c>
      <c r="D41" s="6">
        <v>2055.5</v>
      </c>
    </row>
    <row r="42" spans="1:17" x14ac:dyDescent="0.2">
      <c r="A42" s="4"/>
      <c r="B42" s="5" t="s">
        <v>5</v>
      </c>
      <c r="C42" s="5">
        <v>23</v>
      </c>
      <c r="D42" s="6">
        <v>2613.1999999999998</v>
      </c>
      <c r="H42" s="39" t="s">
        <v>34</v>
      </c>
    </row>
    <row r="43" spans="1:17" x14ac:dyDescent="0.2">
      <c r="A43" s="4"/>
      <c r="B43" s="5" t="s">
        <v>6</v>
      </c>
      <c r="C43" s="5">
        <v>24</v>
      </c>
      <c r="D43" s="6">
        <v>1737.6</v>
      </c>
    </row>
    <row r="44" spans="1:17" x14ac:dyDescent="0.2">
      <c r="A44" s="7" t="s">
        <v>11</v>
      </c>
      <c r="B44" s="5" t="s">
        <v>3</v>
      </c>
      <c r="C44" s="5">
        <v>25</v>
      </c>
      <c r="D44" s="6">
        <v>1408.8</v>
      </c>
      <c r="H44" s="40"/>
      <c r="I44" s="40">
        <v>2005</v>
      </c>
      <c r="J44" s="40">
        <v>2006</v>
      </c>
      <c r="K44" s="40">
        <v>2007</v>
      </c>
      <c r="L44" s="40">
        <v>2008</v>
      </c>
      <c r="M44" s="40">
        <v>2009</v>
      </c>
      <c r="N44" s="40">
        <v>2010</v>
      </c>
      <c r="O44" s="40">
        <v>2011</v>
      </c>
      <c r="P44" s="40">
        <v>2012</v>
      </c>
      <c r="Q44" s="40" t="s">
        <v>35</v>
      </c>
    </row>
    <row r="45" spans="1:17" x14ac:dyDescent="0.2">
      <c r="A45" s="4"/>
      <c r="B45" s="5" t="s">
        <v>4</v>
      </c>
      <c r="C45" s="5">
        <v>26</v>
      </c>
      <c r="D45" s="6">
        <v>2211.6</v>
      </c>
      <c r="H45" s="41" t="s">
        <v>3</v>
      </c>
    </row>
    <row r="46" spans="1:17" x14ac:dyDescent="0.2">
      <c r="A46" s="4"/>
      <c r="B46" s="5" t="s">
        <v>5</v>
      </c>
      <c r="C46" s="5">
        <v>27</v>
      </c>
      <c r="D46" s="6">
        <v>2773.2</v>
      </c>
      <c r="H46" s="41" t="s">
        <v>4</v>
      </c>
    </row>
    <row r="47" spans="1:17" x14ac:dyDescent="0.2">
      <c r="A47" s="4"/>
      <c r="B47" s="5" t="s">
        <v>6</v>
      </c>
      <c r="C47" s="5">
        <v>28</v>
      </c>
      <c r="D47" s="6">
        <v>1839.4</v>
      </c>
      <c r="H47" s="41" t="s">
        <v>5</v>
      </c>
    </row>
    <row r="48" spans="1:17" x14ac:dyDescent="0.2">
      <c r="A48" s="7" t="s">
        <v>12</v>
      </c>
      <c r="B48" s="5" t="s">
        <v>3</v>
      </c>
      <c r="C48" s="5">
        <v>29</v>
      </c>
      <c r="D48" s="6">
        <v>1560.4</v>
      </c>
      <c r="H48" s="41" t="s">
        <v>6</v>
      </c>
    </row>
    <row r="49" spans="1:14" x14ac:dyDescent="0.2">
      <c r="A49" s="4"/>
      <c r="B49" s="5" t="s">
        <v>4</v>
      </c>
      <c r="C49" s="5">
        <v>30</v>
      </c>
      <c r="D49" s="6">
        <v>2307.9</v>
      </c>
    </row>
    <row r="50" spans="1:14" x14ac:dyDescent="0.2">
      <c r="A50" s="4"/>
      <c r="B50" s="5" t="s">
        <v>5</v>
      </c>
      <c r="C50" s="5">
        <v>31</v>
      </c>
      <c r="D50" s="6">
        <v>2868.3</v>
      </c>
      <c r="H50" s="39" t="s">
        <v>36</v>
      </c>
    </row>
    <row r="51" spans="1:14" ht="15" x14ac:dyDescent="0.25">
      <c r="A51" s="4"/>
      <c r="B51" s="5" t="s">
        <v>6</v>
      </c>
      <c r="C51" s="5">
        <v>32</v>
      </c>
      <c r="D51" s="6">
        <v>1860.2</v>
      </c>
      <c r="E51" s="8"/>
      <c r="F51" s="8"/>
    </row>
    <row r="52" spans="1:14" ht="28.9" customHeight="1" x14ac:dyDescent="0.25">
      <c r="A52" s="6" t="s">
        <v>13</v>
      </c>
      <c r="B52" s="9" t="s">
        <v>3</v>
      </c>
      <c r="C52" s="5">
        <v>33</v>
      </c>
      <c r="D52" s="6">
        <v>1555.8</v>
      </c>
      <c r="E52" s="8"/>
      <c r="F52" s="8"/>
      <c r="H52" s="1" t="s">
        <v>1</v>
      </c>
      <c r="I52" s="37" t="s">
        <v>31</v>
      </c>
      <c r="J52" s="40" t="s">
        <v>38</v>
      </c>
      <c r="K52" s="37" t="s">
        <v>39</v>
      </c>
      <c r="L52" s="38" t="s">
        <v>40</v>
      </c>
      <c r="M52" s="37" t="s">
        <v>41</v>
      </c>
      <c r="N52" s="38" t="s">
        <v>42</v>
      </c>
    </row>
    <row r="53" spans="1:14" ht="15" x14ac:dyDescent="0.25">
      <c r="B53" s="9" t="s">
        <v>4</v>
      </c>
      <c r="C53" s="5">
        <v>34</v>
      </c>
      <c r="D53" s="6">
        <v>2330.9</v>
      </c>
      <c r="E53" s="8"/>
      <c r="F53" s="8"/>
      <c r="H53" s="9" t="s">
        <v>3</v>
      </c>
      <c r="I53" s="3">
        <f>C52</f>
        <v>33</v>
      </c>
      <c r="J53" s="3">
        <f>D52</f>
        <v>1555.8</v>
      </c>
    </row>
    <row r="54" spans="1:14" ht="15" x14ac:dyDescent="0.25">
      <c r="B54" s="9" t="s">
        <v>5</v>
      </c>
      <c r="C54" s="5">
        <v>35</v>
      </c>
      <c r="D54" s="6">
        <v>2955.7</v>
      </c>
      <c r="E54" s="8"/>
      <c r="F54" s="8"/>
      <c r="H54" s="9" t="s">
        <v>4</v>
      </c>
      <c r="I54" s="3">
        <f t="shared" ref="I54:I56" si="0">C53</f>
        <v>34</v>
      </c>
      <c r="J54" s="3">
        <f t="shared" ref="J54:J56" si="1">D53</f>
        <v>2330.9</v>
      </c>
    </row>
    <row r="55" spans="1:14" ht="15" x14ac:dyDescent="0.25">
      <c r="B55" s="9" t="s">
        <v>6</v>
      </c>
      <c r="C55" s="5">
        <v>36</v>
      </c>
      <c r="D55" s="6">
        <v>1922.3</v>
      </c>
      <c r="E55" s="8"/>
      <c r="F55" s="8"/>
      <c r="H55" s="9" t="s">
        <v>5</v>
      </c>
      <c r="I55" s="3">
        <f t="shared" si="0"/>
        <v>35</v>
      </c>
      <c r="J55" s="3">
        <f t="shared" si="1"/>
        <v>2955.7</v>
      </c>
    </row>
    <row r="56" spans="1:14" ht="15" x14ac:dyDescent="0.25">
      <c r="D56" s="8"/>
      <c r="E56" s="8"/>
      <c r="F56" s="8"/>
      <c r="H56" s="9" t="s">
        <v>6</v>
      </c>
      <c r="I56" s="3">
        <f t="shared" si="0"/>
        <v>36</v>
      </c>
      <c r="J56" s="3">
        <f t="shared" si="1"/>
        <v>1922.3</v>
      </c>
    </row>
    <row r="57" spans="1:14" ht="15" x14ac:dyDescent="0.25">
      <c r="E57" s="8"/>
      <c r="F57" s="8"/>
    </row>
    <row r="58" spans="1:14" ht="15" x14ac:dyDescent="0.25">
      <c r="E58" s="8"/>
      <c r="F58" s="8"/>
    </row>
    <row r="59" spans="1:14" ht="15" x14ac:dyDescent="0.25">
      <c r="E59" s="8"/>
      <c r="F59" s="8"/>
    </row>
    <row r="60" spans="1:14" ht="15" x14ac:dyDescent="0.25">
      <c r="E60" s="8"/>
      <c r="F60" s="8"/>
    </row>
    <row r="65" spans="4:4" x14ac:dyDescent="0.2">
      <c r="D65" s="11"/>
    </row>
    <row r="66" spans="4:4" x14ac:dyDescent="0.2">
      <c r="D66" s="11"/>
    </row>
    <row r="67" spans="4:4" x14ac:dyDescent="0.2">
      <c r="D67" s="11"/>
    </row>
    <row r="68" spans="4:4" x14ac:dyDescent="0.2">
      <c r="D68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2EF4-90E5-4DA1-AE40-F2612FCA040B}">
  <dimension ref="A19:O182"/>
  <sheetViews>
    <sheetView topLeftCell="A44" zoomScaleNormal="100" workbookViewId="0">
      <selection activeCell="K58" sqref="K58:O58"/>
    </sheetView>
  </sheetViews>
  <sheetFormatPr defaultColWidth="9.140625" defaultRowHeight="12.75" x14ac:dyDescent="0.2"/>
  <cols>
    <col min="1" max="2" width="9.140625" style="13"/>
    <col min="3" max="3" width="13.42578125" style="13" customWidth="1"/>
    <col min="4" max="4" width="12.42578125" style="13" customWidth="1"/>
    <col min="5" max="5" width="10.140625" style="13" customWidth="1"/>
    <col min="6" max="13" width="9.140625" style="13"/>
    <col min="14" max="14" width="18.42578125" style="13" customWidth="1"/>
    <col min="15" max="16384" width="9.140625" style="13"/>
  </cols>
  <sheetData>
    <row r="19" spans="1:5" ht="25.5" x14ac:dyDescent="0.2">
      <c r="A19" s="12" t="s">
        <v>14</v>
      </c>
      <c r="B19" s="43" t="s">
        <v>31</v>
      </c>
      <c r="C19" s="12" t="s">
        <v>15</v>
      </c>
      <c r="D19" s="44" t="s">
        <v>39</v>
      </c>
      <c r="E19" s="45" t="s">
        <v>40</v>
      </c>
    </row>
    <row r="20" spans="1:5" x14ac:dyDescent="0.2">
      <c r="A20" s="14">
        <v>35431</v>
      </c>
      <c r="B20" s="42">
        <v>1</v>
      </c>
      <c r="C20" s="15">
        <v>309.92</v>
      </c>
    </row>
    <row r="21" spans="1:5" x14ac:dyDescent="0.2">
      <c r="A21" s="14">
        <v>35462</v>
      </c>
      <c r="B21" s="42">
        <v>2</v>
      </c>
      <c r="C21" s="15">
        <v>252.08375000000001</v>
      </c>
    </row>
    <row r="22" spans="1:5" x14ac:dyDescent="0.2">
      <c r="A22" s="14">
        <v>35490</v>
      </c>
      <c r="B22" s="42">
        <v>3</v>
      </c>
      <c r="C22" s="15">
        <v>309.4366</v>
      </c>
    </row>
    <row r="23" spans="1:5" x14ac:dyDescent="0.2">
      <c r="A23" s="14">
        <v>35521</v>
      </c>
      <c r="B23" s="42">
        <v>4</v>
      </c>
      <c r="C23" s="15">
        <v>297.11015000000003</v>
      </c>
    </row>
    <row r="24" spans="1:5" x14ac:dyDescent="0.2">
      <c r="A24" s="14">
        <v>35551</v>
      </c>
      <c r="B24" s="42">
        <v>5</v>
      </c>
      <c r="C24" s="15">
        <v>383.28829999999999</v>
      </c>
    </row>
    <row r="25" spans="1:5" x14ac:dyDescent="0.2">
      <c r="A25" s="14">
        <v>35582</v>
      </c>
      <c r="B25" s="42">
        <v>6</v>
      </c>
      <c r="C25" s="15">
        <v>286.10879999999997</v>
      </c>
    </row>
    <row r="26" spans="1:5" x14ac:dyDescent="0.2">
      <c r="A26" s="14">
        <v>35612</v>
      </c>
      <c r="B26" s="42">
        <v>7</v>
      </c>
      <c r="C26" s="15">
        <v>277.28645</v>
      </c>
    </row>
    <row r="27" spans="1:5" x14ac:dyDescent="0.2">
      <c r="A27" s="14">
        <v>35643</v>
      </c>
      <c r="B27" s="42">
        <v>8</v>
      </c>
      <c r="C27" s="15">
        <v>276.61955</v>
      </c>
    </row>
    <row r="28" spans="1:5" x14ac:dyDescent="0.2">
      <c r="A28" s="14">
        <v>35674</v>
      </c>
      <c r="B28" s="42">
        <v>9</v>
      </c>
      <c r="C28" s="15">
        <v>359.68865</v>
      </c>
    </row>
    <row r="29" spans="1:5" x14ac:dyDescent="0.2">
      <c r="A29" s="14">
        <v>35704</v>
      </c>
      <c r="B29" s="42">
        <v>10</v>
      </c>
      <c r="C29" s="15">
        <v>329.13290000000001</v>
      </c>
    </row>
    <row r="30" spans="1:5" x14ac:dyDescent="0.2">
      <c r="A30" s="14">
        <v>35735</v>
      </c>
      <c r="B30" s="42">
        <v>11</v>
      </c>
      <c r="C30" s="15">
        <v>349.55205000000001</v>
      </c>
    </row>
    <row r="31" spans="1:5" x14ac:dyDescent="0.2">
      <c r="A31" s="14">
        <v>35765</v>
      </c>
      <c r="B31" s="42">
        <v>12</v>
      </c>
      <c r="C31" s="15">
        <v>405.23644999999999</v>
      </c>
    </row>
    <row r="32" spans="1:5" x14ac:dyDescent="0.2">
      <c r="A32" s="14">
        <v>35796</v>
      </c>
      <c r="B32" s="42">
        <v>13</v>
      </c>
      <c r="C32" s="15">
        <v>357.12275</v>
      </c>
    </row>
    <row r="33" spans="1:14" x14ac:dyDescent="0.2">
      <c r="A33" s="14">
        <v>35827</v>
      </c>
      <c r="B33" s="42">
        <v>14</v>
      </c>
      <c r="C33" s="15">
        <v>364.18804999999998</v>
      </c>
      <c r="I33" s="16" t="s">
        <v>43</v>
      </c>
    </row>
    <row r="34" spans="1:14" x14ac:dyDescent="0.2">
      <c r="A34" s="14">
        <v>35855</v>
      </c>
      <c r="B34" s="42">
        <v>15</v>
      </c>
      <c r="C34" s="15">
        <v>343.40434999999997</v>
      </c>
    </row>
    <row r="35" spans="1:14" x14ac:dyDescent="0.2">
      <c r="A35" s="14">
        <v>35886</v>
      </c>
      <c r="B35" s="42">
        <v>16</v>
      </c>
      <c r="C35" s="15">
        <v>347.96609999999998</v>
      </c>
      <c r="I35" s="13" t="s">
        <v>44</v>
      </c>
      <c r="J35" s="13">
        <v>290.25</v>
      </c>
    </row>
    <row r="36" spans="1:14" x14ac:dyDescent="0.2">
      <c r="A36" s="14">
        <v>35916</v>
      </c>
      <c r="B36" s="42">
        <v>17</v>
      </c>
      <c r="C36" s="15">
        <v>487.47809999999998</v>
      </c>
      <c r="E36" s="16"/>
      <c r="I36" s="13" t="s">
        <v>45</v>
      </c>
      <c r="J36" s="13">
        <v>1.55E-2</v>
      </c>
    </row>
    <row r="37" spans="1:14" x14ac:dyDescent="0.2">
      <c r="A37" s="14">
        <v>35947</v>
      </c>
      <c r="B37" s="42">
        <v>18</v>
      </c>
      <c r="C37" s="15">
        <v>477.58049999999997</v>
      </c>
    </row>
    <row r="38" spans="1:14" x14ac:dyDescent="0.2">
      <c r="A38" s="14">
        <v>35977</v>
      </c>
      <c r="B38" s="42">
        <v>19</v>
      </c>
      <c r="C38" s="15">
        <v>342.83140000000003</v>
      </c>
      <c r="I38" s="16" t="s">
        <v>46</v>
      </c>
    </row>
    <row r="39" spans="1:14" x14ac:dyDescent="0.2">
      <c r="A39" s="14">
        <v>36008</v>
      </c>
      <c r="B39" s="42">
        <v>20</v>
      </c>
      <c r="C39" s="15">
        <v>353.99324999999999</v>
      </c>
    </row>
    <row r="40" spans="1:14" x14ac:dyDescent="0.2">
      <c r="A40" s="14">
        <v>36039</v>
      </c>
      <c r="B40" s="42">
        <v>21</v>
      </c>
      <c r="C40" s="15">
        <v>409.14330000000001</v>
      </c>
      <c r="I40" s="44"/>
      <c r="J40" s="62" t="s">
        <v>33</v>
      </c>
      <c r="K40" s="63"/>
      <c r="L40" s="63"/>
      <c r="M40" s="63"/>
      <c r="N40" s="64"/>
    </row>
    <row r="41" spans="1:14" x14ac:dyDescent="0.2">
      <c r="A41" s="14">
        <v>36069</v>
      </c>
      <c r="B41" s="42">
        <v>22</v>
      </c>
      <c r="C41" s="15">
        <v>404.08279999999996</v>
      </c>
      <c r="I41" s="46" t="s">
        <v>16</v>
      </c>
      <c r="J41" s="47">
        <v>1997</v>
      </c>
      <c r="K41" s="47">
        <v>1998</v>
      </c>
      <c r="L41" s="47">
        <v>1999</v>
      </c>
      <c r="M41" s="47">
        <v>2000</v>
      </c>
      <c r="N41" s="48" t="s">
        <v>35</v>
      </c>
    </row>
    <row r="42" spans="1:14" x14ac:dyDescent="0.2">
      <c r="A42" s="14">
        <v>36100</v>
      </c>
      <c r="B42" s="42">
        <v>23</v>
      </c>
      <c r="C42" s="15">
        <v>460.13659999999999</v>
      </c>
      <c r="I42" s="49">
        <v>1</v>
      </c>
      <c r="J42" s="49"/>
      <c r="K42" s="49"/>
      <c r="L42" s="49"/>
      <c r="M42" s="49"/>
      <c r="N42" s="49"/>
    </row>
    <row r="43" spans="1:14" x14ac:dyDescent="0.2">
      <c r="A43" s="14">
        <v>36130</v>
      </c>
      <c r="B43" s="42">
        <v>24</v>
      </c>
      <c r="C43" s="15">
        <v>472.75630000000001</v>
      </c>
      <c r="I43" s="49">
        <v>2</v>
      </c>
      <c r="J43" s="49"/>
      <c r="K43" s="49"/>
      <c r="L43" s="49"/>
      <c r="M43" s="49"/>
      <c r="N43" s="49"/>
    </row>
    <row r="44" spans="1:14" x14ac:dyDescent="0.2">
      <c r="A44" s="14">
        <v>36161</v>
      </c>
      <c r="B44" s="42">
        <v>25</v>
      </c>
      <c r="C44" s="15">
        <v>440.88974999999999</v>
      </c>
      <c r="I44" s="49">
        <v>3</v>
      </c>
      <c r="J44" s="49"/>
      <c r="K44" s="49"/>
      <c r="L44" s="49"/>
      <c r="M44" s="49"/>
      <c r="N44" s="49"/>
    </row>
    <row r="45" spans="1:14" x14ac:dyDescent="0.2">
      <c r="A45" s="14">
        <v>36192</v>
      </c>
      <c r="B45" s="42">
        <v>26</v>
      </c>
      <c r="C45" s="15">
        <v>399.32569999999998</v>
      </c>
      <c r="I45" s="49">
        <v>4</v>
      </c>
      <c r="J45" s="49"/>
      <c r="K45" s="49"/>
      <c r="L45" s="49"/>
      <c r="M45" s="49"/>
      <c r="N45" s="49"/>
    </row>
    <row r="46" spans="1:14" x14ac:dyDescent="0.2">
      <c r="A46" s="14">
        <v>36220</v>
      </c>
      <c r="B46" s="42">
        <v>27</v>
      </c>
      <c r="C46" s="15">
        <v>426.81995000000001</v>
      </c>
      <c r="I46" s="49">
        <v>5</v>
      </c>
      <c r="J46" s="49"/>
      <c r="K46" s="49"/>
      <c r="L46" s="49"/>
      <c r="M46" s="49"/>
      <c r="N46" s="49"/>
    </row>
    <row r="47" spans="1:14" x14ac:dyDescent="0.2">
      <c r="A47" s="14">
        <v>36251</v>
      </c>
      <c r="B47" s="42">
        <v>28</v>
      </c>
      <c r="C47" s="15">
        <v>475.21969999999999</v>
      </c>
      <c r="I47" s="49">
        <v>6</v>
      </c>
      <c r="J47" s="49"/>
      <c r="K47" s="49"/>
      <c r="L47" s="49"/>
      <c r="M47" s="49"/>
      <c r="N47" s="49"/>
    </row>
    <row r="48" spans="1:14" x14ac:dyDescent="0.2">
      <c r="A48" s="14">
        <v>36281</v>
      </c>
      <c r="B48" s="42">
        <v>29</v>
      </c>
      <c r="C48" s="15">
        <v>582.26794999999993</v>
      </c>
      <c r="I48" s="49">
        <v>7</v>
      </c>
      <c r="J48" s="49"/>
      <c r="K48" s="49"/>
      <c r="L48" s="49"/>
      <c r="M48" s="49"/>
      <c r="N48" s="49"/>
    </row>
    <row r="49" spans="1:15" x14ac:dyDescent="0.2">
      <c r="A49" s="14">
        <v>36312</v>
      </c>
      <c r="B49" s="42">
        <v>30</v>
      </c>
      <c r="C49" s="15">
        <v>422.31574999999998</v>
      </c>
      <c r="I49" s="49">
        <v>8</v>
      </c>
      <c r="J49" s="49"/>
      <c r="K49" s="49"/>
      <c r="L49" s="49"/>
      <c r="M49" s="49"/>
      <c r="N49" s="49"/>
    </row>
    <row r="50" spans="1:15" x14ac:dyDescent="0.2">
      <c r="A50" s="14">
        <v>36342</v>
      </c>
      <c r="B50" s="42">
        <v>31</v>
      </c>
      <c r="C50" s="15">
        <v>369.75450000000001</v>
      </c>
      <c r="I50" s="49">
        <v>9</v>
      </c>
      <c r="J50" s="49"/>
      <c r="K50" s="49"/>
      <c r="L50" s="49"/>
      <c r="M50" s="49"/>
      <c r="N50" s="49"/>
    </row>
    <row r="51" spans="1:15" x14ac:dyDescent="0.2">
      <c r="A51" s="14">
        <v>36373</v>
      </c>
      <c r="B51" s="42">
        <v>32</v>
      </c>
      <c r="C51" s="15">
        <v>434.99754999999999</v>
      </c>
      <c r="I51" s="49">
        <v>10</v>
      </c>
      <c r="J51" s="49"/>
      <c r="K51" s="49"/>
      <c r="L51" s="49"/>
      <c r="M51" s="49"/>
      <c r="N51" s="49"/>
    </row>
    <row r="52" spans="1:15" x14ac:dyDescent="0.2">
      <c r="A52" s="14">
        <v>36404</v>
      </c>
      <c r="B52" s="42">
        <v>33</v>
      </c>
      <c r="C52" s="15">
        <v>527.70055000000002</v>
      </c>
      <c r="I52" s="49">
        <v>11</v>
      </c>
      <c r="J52" s="49"/>
      <c r="K52" s="49"/>
      <c r="L52" s="49"/>
      <c r="M52" s="49"/>
      <c r="N52" s="49"/>
    </row>
    <row r="53" spans="1:15" x14ac:dyDescent="0.2">
      <c r="A53" s="14">
        <v>36434</v>
      </c>
      <c r="B53" s="42">
        <v>34</v>
      </c>
      <c r="C53" s="15">
        <v>493.34469999999999</v>
      </c>
      <c r="I53" s="49">
        <v>12</v>
      </c>
      <c r="J53" s="49"/>
      <c r="K53" s="49"/>
      <c r="L53" s="49"/>
      <c r="M53" s="49"/>
      <c r="N53" s="49"/>
    </row>
    <row r="54" spans="1:15" x14ac:dyDescent="0.2">
      <c r="A54" s="14">
        <v>36465</v>
      </c>
      <c r="B54" s="42">
        <v>35</v>
      </c>
      <c r="C54" s="15">
        <v>549.29774999999995</v>
      </c>
    </row>
    <row r="55" spans="1:15" x14ac:dyDescent="0.2">
      <c r="A55" s="14">
        <v>36495</v>
      </c>
      <c r="B55" s="42">
        <v>36</v>
      </c>
      <c r="C55" s="15">
        <v>563.64240000000007</v>
      </c>
    </row>
    <row r="56" spans="1:15" x14ac:dyDescent="0.2">
      <c r="A56" s="14">
        <v>36526</v>
      </c>
      <c r="B56" s="42">
        <v>37</v>
      </c>
      <c r="C56" s="15">
        <v>476.84640000000002</v>
      </c>
      <c r="E56" s="16"/>
      <c r="I56" s="16" t="s">
        <v>47</v>
      </c>
      <c r="J56" s="16"/>
    </row>
    <row r="57" spans="1:15" x14ac:dyDescent="0.2">
      <c r="A57" s="14">
        <v>36557</v>
      </c>
      <c r="B57" s="42">
        <v>38</v>
      </c>
      <c r="C57" s="15">
        <v>458.48215000000005</v>
      </c>
    </row>
    <row r="58" spans="1:15" x14ac:dyDescent="0.2">
      <c r="A58" s="14">
        <v>36586</v>
      </c>
      <c r="B58" s="42">
        <v>39</v>
      </c>
      <c r="C58" s="15">
        <v>500.42970000000003</v>
      </c>
      <c r="I58" s="51" t="s">
        <v>16</v>
      </c>
      <c r="J58" s="51" t="s">
        <v>31</v>
      </c>
      <c r="K58" s="52" t="s">
        <v>48</v>
      </c>
      <c r="L58" s="52" t="s">
        <v>49</v>
      </c>
      <c r="M58" s="53" t="s">
        <v>18</v>
      </c>
      <c r="N58" s="53" t="s">
        <v>50</v>
      </c>
      <c r="O58" s="53" t="s">
        <v>51</v>
      </c>
    </row>
    <row r="59" spans="1:15" x14ac:dyDescent="0.2">
      <c r="A59" s="14">
        <v>36617</v>
      </c>
      <c r="B59" s="42">
        <v>40</v>
      </c>
      <c r="C59" s="15">
        <v>514.87734999999998</v>
      </c>
      <c r="I59" s="50">
        <v>36892</v>
      </c>
      <c r="J59" s="49">
        <v>49</v>
      </c>
      <c r="K59" s="49"/>
      <c r="L59" s="49"/>
      <c r="M59" s="49"/>
      <c r="N59" s="49"/>
      <c r="O59" s="49"/>
    </row>
    <row r="60" spans="1:15" x14ac:dyDescent="0.2">
      <c r="A60" s="14">
        <v>36647</v>
      </c>
      <c r="B60" s="42">
        <v>41</v>
      </c>
      <c r="C60" s="15">
        <v>692.76760000000002</v>
      </c>
      <c r="I60" s="50">
        <v>36923</v>
      </c>
      <c r="J60" s="49">
        <v>50</v>
      </c>
      <c r="K60" s="49"/>
      <c r="L60" s="49"/>
      <c r="M60" s="49"/>
      <c r="N60" s="49"/>
      <c r="O60" s="49"/>
    </row>
    <row r="61" spans="1:15" x14ac:dyDescent="0.2">
      <c r="A61" s="14">
        <v>36678</v>
      </c>
      <c r="B61" s="42">
        <v>42</v>
      </c>
      <c r="C61" s="15">
        <v>488.19495000000001</v>
      </c>
      <c r="I61" s="50">
        <v>36951</v>
      </c>
      <c r="J61" s="49">
        <v>51</v>
      </c>
      <c r="K61" s="49"/>
      <c r="L61" s="49"/>
      <c r="M61" s="49"/>
      <c r="N61" s="49"/>
      <c r="O61" s="49"/>
    </row>
    <row r="62" spans="1:15" x14ac:dyDescent="0.2">
      <c r="A62" s="14">
        <v>36708</v>
      </c>
      <c r="B62" s="42">
        <v>43</v>
      </c>
      <c r="C62" s="15">
        <v>509.92040000000003</v>
      </c>
      <c r="I62" s="50">
        <v>36982</v>
      </c>
      <c r="J62" s="49">
        <v>52</v>
      </c>
      <c r="K62" s="49"/>
      <c r="L62" s="49"/>
      <c r="M62" s="49"/>
      <c r="N62" s="49"/>
      <c r="O62" s="49"/>
    </row>
    <row r="63" spans="1:15" x14ac:dyDescent="0.2">
      <c r="A63" s="14">
        <v>36739</v>
      </c>
      <c r="B63" s="42">
        <v>44</v>
      </c>
      <c r="C63" s="15">
        <v>505.98775000000001</v>
      </c>
      <c r="I63" s="50">
        <v>37012</v>
      </c>
      <c r="J63" s="49">
        <v>53</v>
      </c>
      <c r="K63" s="49"/>
      <c r="L63" s="49"/>
      <c r="M63" s="49"/>
      <c r="N63" s="49"/>
      <c r="O63" s="49"/>
    </row>
    <row r="64" spans="1:15" x14ac:dyDescent="0.2">
      <c r="A64" s="14">
        <v>36770</v>
      </c>
      <c r="B64" s="42">
        <v>45</v>
      </c>
      <c r="C64" s="15">
        <v>582.67880000000002</v>
      </c>
      <c r="D64" s="15"/>
      <c r="I64" s="50">
        <v>37043</v>
      </c>
      <c r="J64" s="49">
        <v>54</v>
      </c>
      <c r="K64" s="49"/>
      <c r="L64" s="49"/>
      <c r="M64" s="49"/>
      <c r="N64" s="49"/>
      <c r="O64" s="49"/>
    </row>
    <row r="65" spans="1:15" x14ac:dyDescent="0.2">
      <c r="A65" s="14">
        <v>36800</v>
      </c>
      <c r="B65" s="42">
        <v>46</v>
      </c>
      <c r="C65" s="15">
        <v>607.13644999999997</v>
      </c>
      <c r="I65" s="50">
        <v>37073</v>
      </c>
      <c r="J65" s="49">
        <v>55</v>
      </c>
      <c r="K65" s="49"/>
      <c r="L65" s="49"/>
      <c r="M65" s="49"/>
      <c r="N65" s="49"/>
      <c r="O65" s="49"/>
    </row>
    <row r="66" spans="1:15" x14ac:dyDescent="0.2">
      <c r="A66" s="14">
        <v>36831</v>
      </c>
      <c r="B66" s="42">
        <v>47</v>
      </c>
      <c r="C66" s="15">
        <v>612.46055000000001</v>
      </c>
    </row>
    <row r="67" spans="1:15" x14ac:dyDescent="0.2">
      <c r="A67" s="14">
        <v>36861</v>
      </c>
      <c r="B67" s="42">
        <v>48</v>
      </c>
      <c r="C67" s="15">
        <v>661.90690000000006</v>
      </c>
    </row>
    <row r="68" spans="1:15" x14ac:dyDescent="0.2">
      <c r="A68" s="17">
        <v>36892</v>
      </c>
      <c r="B68" s="42">
        <v>49</v>
      </c>
      <c r="C68" s="15">
        <v>601.22074999999995</v>
      </c>
    </row>
    <row r="69" spans="1:15" x14ac:dyDescent="0.2">
      <c r="A69" s="17">
        <v>36923</v>
      </c>
      <c r="B69" s="42">
        <v>50</v>
      </c>
      <c r="C69" s="15">
        <v>540.19500000000005</v>
      </c>
    </row>
    <row r="70" spans="1:15" x14ac:dyDescent="0.2">
      <c r="A70" s="17">
        <v>36951</v>
      </c>
      <c r="B70" s="42">
        <v>51</v>
      </c>
      <c r="C70" s="15">
        <v>639.33010000000002</v>
      </c>
    </row>
    <row r="71" spans="1:15" x14ac:dyDescent="0.2">
      <c r="A71" s="17">
        <v>36982</v>
      </c>
      <c r="B71" s="42">
        <v>52</v>
      </c>
      <c r="C71" s="15">
        <v>591.00225</v>
      </c>
    </row>
    <row r="72" spans="1:15" x14ac:dyDescent="0.2">
      <c r="A72" s="17">
        <v>37012</v>
      </c>
      <c r="B72" s="42">
        <v>53</v>
      </c>
      <c r="C72" s="15">
        <v>874.82855000000006</v>
      </c>
    </row>
    <row r="73" spans="1:15" x14ac:dyDescent="0.2">
      <c r="A73" s="17">
        <v>37043</v>
      </c>
      <c r="B73" s="42">
        <v>54</v>
      </c>
      <c r="C73" s="15">
        <v>595.63720000000001</v>
      </c>
    </row>
    <row r="74" spans="1:15" x14ac:dyDescent="0.2">
      <c r="A74" s="17">
        <v>37073</v>
      </c>
      <c r="B74" s="42">
        <v>55</v>
      </c>
      <c r="C74" s="15">
        <v>593.57819999999992</v>
      </c>
    </row>
    <row r="75" spans="1:15" x14ac:dyDescent="0.2">
      <c r="A75" s="18"/>
      <c r="B75" s="18"/>
      <c r="C75" s="15"/>
    </row>
    <row r="76" spans="1:15" x14ac:dyDescent="0.2">
      <c r="A76" s="18"/>
      <c r="B76" s="18"/>
      <c r="C76" s="15"/>
      <c r="E76" s="19"/>
    </row>
    <row r="77" spans="1:15" ht="12" customHeight="1" x14ac:dyDescent="0.25">
      <c r="A77" s="8"/>
      <c r="B77" s="8"/>
      <c r="C77" s="8"/>
      <c r="D77" s="8"/>
      <c r="E77" s="8"/>
    </row>
    <row r="78" spans="1:15" ht="15" x14ac:dyDescent="0.25">
      <c r="A78" s="8"/>
      <c r="B78" s="8"/>
      <c r="C78" s="8"/>
      <c r="D78" s="8"/>
      <c r="E78" s="8"/>
    </row>
    <row r="79" spans="1:15" ht="15" x14ac:dyDescent="0.25">
      <c r="A79" s="8"/>
      <c r="B79" s="8"/>
      <c r="C79" s="8"/>
      <c r="D79" s="8"/>
      <c r="E79" s="8"/>
    </row>
    <row r="80" spans="1:15" ht="15" x14ac:dyDescent="0.25">
      <c r="A80" s="8"/>
      <c r="B80" s="8"/>
      <c r="C80" s="8"/>
      <c r="D80" s="8"/>
      <c r="E80" s="8"/>
    </row>
    <row r="81" spans="1:12" ht="15" x14ac:dyDescent="0.25">
      <c r="A81" s="8"/>
      <c r="B81" s="8"/>
      <c r="C81" s="8"/>
      <c r="D81" s="8"/>
      <c r="E81" s="8"/>
    </row>
    <row r="82" spans="1:12" ht="15" x14ac:dyDescent="0.25">
      <c r="A82" s="8"/>
      <c r="B82" s="8"/>
      <c r="C82" s="8"/>
      <c r="D82" s="8"/>
      <c r="E82" s="8"/>
    </row>
    <row r="83" spans="1:12" ht="15" x14ac:dyDescent="0.25">
      <c r="A83" s="8"/>
      <c r="B83" s="8"/>
      <c r="C83" s="8"/>
      <c r="D83" s="8"/>
      <c r="E83" s="8"/>
    </row>
    <row r="84" spans="1:12" ht="15" x14ac:dyDescent="0.25">
      <c r="A84" s="8"/>
      <c r="B84" s="8"/>
      <c r="C84" s="8"/>
      <c r="D84" s="8"/>
      <c r="E84" s="8"/>
    </row>
    <row r="85" spans="1:12" ht="15" x14ac:dyDescent="0.25">
      <c r="A85" s="8"/>
      <c r="B85" s="8"/>
      <c r="C85" s="8"/>
      <c r="D85" s="8"/>
      <c r="E85" s="8"/>
    </row>
    <row r="86" spans="1:12" ht="15" x14ac:dyDescent="0.25">
      <c r="A86" s="8"/>
      <c r="B86" s="8"/>
      <c r="C86" s="8"/>
      <c r="D86" s="8"/>
      <c r="E86" s="8"/>
    </row>
    <row r="87" spans="1:12" ht="15" x14ac:dyDescent="0.25">
      <c r="A87" s="8"/>
      <c r="B87" s="8"/>
      <c r="C87" s="8"/>
      <c r="D87" s="8"/>
      <c r="E87" s="8"/>
    </row>
    <row r="88" spans="1:12" ht="15" x14ac:dyDescent="0.25">
      <c r="A88" s="8"/>
      <c r="B88" s="8"/>
      <c r="C88" s="8"/>
      <c r="D88" s="8"/>
      <c r="E88" s="8"/>
    </row>
    <row r="89" spans="1:12" ht="15" x14ac:dyDescent="0.25">
      <c r="A89" s="8"/>
      <c r="B89" s="8"/>
      <c r="C89" s="8"/>
      <c r="D89" s="8"/>
      <c r="E89" s="8"/>
    </row>
    <row r="90" spans="1:12" ht="15" x14ac:dyDescent="0.25">
      <c r="A90" s="8"/>
      <c r="B90" s="8"/>
      <c r="C90" s="8"/>
      <c r="D90" s="8"/>
      <c r="E90" s="8"/>
    </row>
    <row r="91" spans="1:12" ht="15" x14ac:dyDescent="0.25">
      <c r="A91" s="8"/>
      <c r="B91" s="8"/>
      <c r="C91" s="8"/>
      <c r="D91" s="8"/>
      <c r="E91" s="8"/>
    </row>
    <row r="92" spans="1:12" ht="15" x14ac:dyDescent="0.25">
      <c r="A92" s="8"/>
      <c r="B92" s="8"/>
      <c r="C92" s="8"/>
      <c r="D92" s="8"/>
      <c r="E92" s="8"/>
    </row>
    <row r="93" spans="1:12" ht="15" x14ac:dyDescent="0.25">
      <c r="A93" s="8"/>
      <c r="B93" s="8"/>
      <c r="C93" s="8"/>
      <c r="D93" s="8"/>
      <c r="E93" s="8"/>
      <c r="G93" s="16"/>
      <c r="L93" s="13">
        <v>2</v>
      </c>
    </row>
    <row r="94" spans="1:12" ht="15" x14ac:dyDescent="0.25">
      <c r="A94" s="8"/>
      <c r="B94" s="8"/>
      <c r="C94" s="8"/>
      <c r="D94" s="8"/>
      <c r="E94" s="8"/>
    </row>
    <row r="95" spans="1:12" ht="15" x14ac:dyDescent="0.25">
      <c r="A95" s="8"/>
      <c r="B95" s="8"/>
      <c r="C95" s="8"/>
      <c r="D95" s="8"/>
      <c r="E95" s="8"/>
    </row>
    <row r="96" spans="1:12" ht="12" customHeight="1" x14ac:dyDescent="0.25">
      <c r="A96" s="8"/>
      <c r="B96" s="8"/>
      <c r="C96" s="8"/>
      <c r="D96" s="8"/>
      <c r="E96" s="8"/>
    </row>
    <row r="97" spans="1:7" ht="15" x14ac:dyDescent="0.25">
      <c r="A97" s="8"/>
      <c r="B97" s="8"/>
      <c r="C97" s="8"/>
      <c r="D97" s="8"/>
      <c r="E97" s="8"/>
    </row>
    <row r="98" spans="1:7" ht="15" x14ac:dyDescent="0.25">
      <c r="A98" s="8"/>
      <c r="B98" s="8"/>
      <c r="C98" s="8"/>
      <c r="D98" s="8"/>
      <c r="E98" s="8"/>
    </row>
    <row r="99" spans="1:7" ht="15" x14ac:dyDescent="0.25">
      <c r="A99" s="8"/>
      <c r="B99" s="8"/>
      <c r="C99" s="8"/>
      <c r="D99" s="8"/>
      <c r="E99" s="8"/>
      <c r="G99" s="17"/>
    </row>
    <row r="100" spans="1:7" ht="15" x14ac:dyDescent="0.25">
      <c r="A100" s="8"/>
      <c r="B100" s="8"/>
      <c r="C100" s="8"/>
      <c r="D100" s="8"/>
      <c r="E100" s="8"/>
      <c r="G100" s="17"/>
    </row>
    <row r="101" spans="1:7" ht="15" x14ac:dyDescent="0.25">
      <c r="A101" s="8"/>
      <c r="B101" s="8"/>
      <c r="C101" s="8"/>
      <c r="D101" s="8"/>
      <c r="E101" s="8"/>
      <c r="G101" s="17"/>
    </row>
    <row r="102" spans="1:7" ht="15" x14ac:dyDescent="0.25">
      <c r="A102" s="8"/>
      <c r="B102" s="8"/>
      <c r="C102" s="8"/>
      <c r="D102" s="8"/>
      <c r="E102" s="8"/>
      <c r="G102" s="17"/>
    </row>
    <row r="103" spans="1:7" ht="15" x14ac:dyDescent="0.25">
      <c r="A103" s="8"/>
      <c r="B103" s="8"/>
      <c r="C103" s="8"/>
      <c r="D103" s="8"/>
      <c r="E103" s="8"/>
      <c r="G103" s="17"/>
    </row>
    <row r="104" spans="1:7" ht="15" x14ac:dyDescent="0.25">
      <c r="A104" s="8"/>
      <c r="B104" s="8"/>
      <c r="C104" s="8"/>
      <c r="D104" s="8"/>
      <c r="E104" s="8"/>
      <c r="G104" s="17"/>
    </row>
    <row r="105" spans="1:7" ht="15" x14ac:dyDescent="0.25">
      <c r="A105" s="8"/>
      <c r="B105" s="8"/>
      <c r="C105" s="8"/>
      <c r="D105" s="8"/>
      <c r="E105" s="8"/>
      <c r="G105" s="17"/>
    </row>
    <row r="106" spans="1:7" ht="15" x14ac:dyDescent="0.25">
      <c r="A106" s="8"/>
      <c r="B106" s="8"/>
      <c r="C106" s="8"/>
      <c r="D106" s="8"/>
      <c r="E106" s="8"/>
    </row>
    <row r="107" spans="1:7" ht="15" x14ac:dyDescent="0.25">
      <c r="A107" s="8"/>
      <c r="B107" s="8"/>
      <c r="C107" s="8"/>
      <c r="D107" s="8"/>
      <c r="E107" s="8"/>
    </row>
    <row r="108" spans="1:7" ht="15" x14ac:dyDescent="0.25">
      <c r="A108" s="8"/>
      <c r="B108" s="8"/>
      <c r="C108" s="8"/>
      <c r="D108" s="8"/>
      <c r="E108" s="8"/>
    </row>
    <row r="109" spans="1:7" ht="15" x14ac:dyDescent="0.25">
      <c r="A109" s="8"/>
      <c r="B109" s="8"/>
      <c r="C109" s="8"/>
      <c r="D109" s="8"/>
      <c r="E109" s="8"/>
    </row>
    <row r="110" spans="1:7" ht="15" x14ac:dyDescent="0.25">
      <c r="A110" s="8"/>
      <c r="B110" s="8"/>
      <c r="C110" s="8"/>
      <c r="D110" s="8"/>
      <c r="E110" s="8"/>
    </row>
    <row r="111" spans="1:7" x14ac:dyDescent="0.2">
      <c r="A111" s="17"/>
      <c r="B111" s="17"/>
      <c r="C111" s="20"/>
      <c r="E111" s="21"/>
    </row>
    <row r="112" spans="1:7" x14ac:dyDescent="0.2">
      <c r="A112" s="17"/>
      <c r="B112" s="17"/>
      <c r="C112" s="20"/>
    </row>
    <row r="136" spans="1:12" x14ac:dyDescent="0.2">
      <c r="A136" s="22"/>
      <c r="B136" s="22"/>
      <c r="C136" s="22"/>
      <c r="D136" s="22"/>
      <c r="E136" s="22"/>
    </row>
    <row r="137" spans="1:12" x14ac:dyDescent="0.2">
      <c r="A137" s="22"/>
      <c r="B137" s="22"/>
      <c r="C137" s="22"/>
      <c r="D137" s="22"/>
      <c r="E137" s="22"/>
      <c r="L137" s="13">
        <v>3</v>
      </c>
    </row>
    <row r="138" spans="1:12" x14ac:dyDescent="0.2">
      <c r="A138" s="22"/>
      <c r="B138" s="22"/>
      <c r="C138" s="22"/>
      <c r="D138" s="22"/>
      <c r="E138" s="22"/>
    </row>
    <row r="139" spans="1:12" x14ac:dyDescent="0.2">
      <c r="A139" s="22"/>
      <c r="B139" s="22"/>
      <c r="C139" s="22"/>
      <c r="D139" s="22"/>
      <c r="E139" s="22"/>
    </row>
    <row r="140" spans="1:12" ht="12" customHeight="1" x14ac:dyDescent="0.2">
      <c r="A140" s="22"/>
      <c r="B140" s="22"/>
      <c r="C140" s="22"/>
      <c r="D140" s="22"/>
      <c r="E140" s="22"/>
    </row>
    <row r="141" spans="1:12" x14ac:dyDescent="0.2">
      <c r="A141" s="22"/>
      <c r="B141" s="22"/>
      <c r="C141" s="22"/>
      <c r="D141" s="22"/>
      <c r="E141" s="22"/>
    </row>
    <row r="142" spans="1:12" x14ac:dyDescent="0.2">
      <c r="A142" s="22"/>
      <c r="B142" s="22"/>
      <c r="C142" s="22"/>
      <c r="D142" s="22"/>
      <c r="E142" s="22"/>
    </row>
    <row r="143" spans="1:12" x14ac:dyDescent="0.2">
      <c r="A143" s="22"/>
      <c r="B143" s="22"/>
      <c r="C143" s="22"/>
      <c r="D143" s="22"/>
      <c r="E143" s="22"/>
    </row>
    <row r="144" spans="1:12" x14ac:dyDescent="0.2">
      <c r="A144" s="22"/>
      <c r="B144" s="22"/>
      <c r="C144" s="22"/>
      <c r="D144" s="22"/>
      <c r="E144" s="22"/>
    </row>
    <row r="145" spans="1:5" x14ac:dyDescent="0.2">
      <c r="A145" s="22"/>
      <c r="B145" s="22"/>
      <c r="C145" s="22"/>
      <c r="D145" s="22"/>
      <c r="E145" s="22"/>
    </row>
    <row r="146" spans="1:5" x14ac:dyDescent="0.2">
      <c r="A146" s="22"/>
      <c r="B146" s="22"/>
      <c r="C146" s="22"/>
      <c r="D146" s="22"/>
      <c r="E146" s="22"/>
    </row>
    <row r="147" spans="1:5" x14ac:dyDescent="0.2">
      <c r="A147" s="22"/>
      <c r="B147" s="22"/>
      <c r="C147" s="22"/>
      <c r="D147" s="22"/>
      <c r="E147" s="22"/>
    </row>
    <row r="148" spans="1:5" x14ac:dyDescent="0.2">
      <c r="A148" s="22"/>
      <c r="B148" s="22"/>
      <c r="C148" s="22"/>
      <c r="D148" s="22"/>
      <c r="E148" s="22"/>
    </row>
    <row r="149" spans="1:5" x14ac:dyDescent="0.2">
      <c r="A149" s="22"/>
      <c r="B149" s="22"/>
      <c r="C149" s="22"/>
      <c r="D149" s="22"/>
      <c r="E149" s="22"/>
    </row>
    <row r="150" spans="1:5" x14ac:dyDescent="0.2">
      <c r="A150" s="22"/>
      <c r="B150" s="22"/>
      <c r="C150" s="22"/>
      <c r="D150" s="22"/>
      <c r="E150" s="22"/>
    </row>
    <row r="151" spans="1:5" x14ac:dyDescent="0.2">
      <c r="A151" s="22"/>
      <c r="B151" s="22"/>
      <c r="C151" s="22"/>
      <c r="D151" s="22"/>
      <c r="E151" s="22"/>
    </row>
    <row r="182" spans="12:12" x14ac:dyDescent="0.2">
      <c r="L182" s="13">
        <v>4</v>
      </c>
    </row>
  </sheetData>
  <mergeCells count="1">
    <mergeCell ref="J40:N40"/>
  </mergeCells>
  <pageMargins left="0.48" right="0.75" top="0.64" bottom="0.61" header="0.42" footer="0.5"/>
  <pageSetup paperSize="9" orientation="landscape" r:id="rId1"/>
  <headerFooter alignWithMargins="0">
    <oddHeader>&amp;CL I S A  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EAD4-85AC-49C4-81A0-246D580552CD}">
  <dimension ref="A24:L187"/>
  <sheetViews>
    <sheetView topLeftCell="A10" zoomScaleNormal="100" workbookViewId="0">
      <selection activeCell="H90" sqref="H90"/>
    </sheetView>
  </sheetViews>
  <sheetFormatPr defaultColWidth="9.140625" defaultRowHeight="12.75" x14ac:dyDescent="0.2"/>
  <cols>
    <col min="1" max="2" width="9.140625" style="13"/>
    <col min="3" max="3" width="13.42578125" style="13" customWidth="1"/>
    <col min="4" max="4" width="12.42578125" style="13" customWidth="1"/>
    <col min="5" max="5" width="10.140625" style="13" customWidth="1"/>
    <col min="6" max="7" width="9.140625" style="13"/>
    <col min="8" max="8" width="10.42578125" style="13" customWidth="1"/>
    <col min="9" max="16384" width="9.140625" style="13"/>
  </cols>
  <sheetData>
    <row r="24" spans="1:9" x14ac:dyDescent="0.2">
      <c r="A24" s="13" t="s">
        <v>52</v>
      </c>
      <c r="C24" s="54" t="s">
        <v>53</v>
      </c>
      <c r="D24" s="55" t="s">
        <v>54</v>
      </c>
      <c r="E24" s="55" t="s">
        <v>55</v>
      </c>
    </row>
    <row r="25" spans="1:9" x14ac:dyDescent="0.2">
      <c r="C25" s="13">
        <v>0.2</v>
      </c>
      <c r="D25" s="13">
        <v>0.1</v>
      </c>
      <c r="E25" s="13">
        <v>0.7</v>
      </c>
    </row>
    <row r="26" spans="1:9" ht="25.5" x14ac:dyDescent="0.2">
      <c r="B26" s="58" t="s">
        <v>14</v>
      </c>
      <c r="C26" s="56" t="s">
        <v>31</v>
      </c>
      <c r="D26" s="58" t="s">
        <v>15</v>
      </c>
      <c r="E26" s="56" t="s">
        <v>56</v>
      </c>
      <c r="F26" s="57" t="s">
        <v>49</v>
      </c>
      <c r="G26" s="56" t="s">
        <v>48</v>
      </c>
      <c r="H26" s="56" t="s">
        <v>57</v>
      </c>
      <c r="I26" s="57" t="s">
        <v>37</v>
      </c>
    </row>
    <row r="27" spans="1:9" x14ac:dyDescent="0.2">
      <c r="B27" s="14">
        <v>35431</v>
      </c>
      <c r="C27" s="42">
        <v>1</v>
      </c>
      <c r="D27" s="15">
        <v>309.92</v>
      </c>
    </row>
    <row r="28" spans="1:9" x14ac:dyDescent="0.2">
      <c r="B28" s="14">
        <v>35462</v>
      </c>
      <c r="C28" s="42">
        <v>2</v>
      </c>
      <c r="D28" s="15">
        <v>252.08375000000001</v>
      </c>
    </row>
    <row r="29" spans="1:9" x14ac:dyDescent="0.2">
      <c r="B29" s="14">
        <v>35490</v>
      </c>
      <c r="C29" s="42">
        <v>3</v>
      </c>
      <c r="D29" s="15">
        <v>309.4366</v>
      </c>
    </row>
    <row r="30" spans="1:9" x14ac:dyDescent="0.2">
      <c r="B30" s="14">
        <v>35521</v>
      </c>
      <c r="C30" s="42">
        <v>4</v>
      </c>
      <c r="D30" s="15">
        <v>297.11015000000003</v>
      </c>
    </row>
    <row r="31" spans="1:9" x14ac:dyDescent="0.2">
      <c r="B31" s="14">
        <v>35551</v>
      </c>
      <c r="C31" s="42">
        <v>5</v>
      </c>
      <c r="D31" s="15">
        <v>383.28829999999999</v>
      </c>
    </row>
    <row r="32" spans="1:9" x14ac:dyDescent="0.2">
      <c r="B32" s="14">
        <v>35582</v>
      </c>
      <c r="C32" s="42">
        <v>6</v>
      </c>
      <c r="D32" s="15">
        <v>286.10879999999997</v>
      </c>
    </row>
    <row r="33" spans="2:12" x14ac:dyDescent="0.2">
      <c r="B33" s="14">
        <v>35612</v>
      </c>
      <c r="C33" s="42">
        <v>7</v>
      </c>
      <c r="D33" s="15">
        <v>277.28645</v>
      </c>
    </row>
    <row r="34" spans="2:12" x14ac:dyDescent="0.2">
      <c r="B34" s="14">
        <v>35643</v>
      </c>
      <c r="C34" s="42">
        <v>8</v>
      </c>
      <c r="D34" s="15">
        <v>276.61955</v>
      </c>
    </row>
    <row r="35" spans="2:12" x14ac:dyDescent="0.2">
      <c r="B35" s="14">
        <v>35674</v>
      </c>
      <c r="C35" s="42">
        <v>9</v>
      </c>
      <c r="D35" s="15">
        <v>359.68865</v>
      </c>
    </row>
    <row r="36" spans="2:12" x14ac:dyDescent="0.2">
      <c r="B36" s="14">
        <v>35704</v>
      </c>
      <c r="C36" s="42">
        <v>10</v>
      </c>
      <c r="D36" s="15">
        <v>329.13290000000001</v>
      </c>
    </row>
    <row r="37" spans="2:12" x14ac:dyDescent="0.2">
      <c r="B37" s="14">
        <v>35735</v>
      </c>
      <c r="C37" s="42">
        <v>11</v>
      </c>
      <c r="D37" s="15">
        <v>349.55205000000001</v>
      </c>
    </row>
    <row r="38" spans="2:12" x14ac:dyDescent="0.2">
      <c r="B38" s="14">
        <v>35765</v>
      </c>
      <c r="C38" s="42">
        <v>12</v>
      </c>
      <c r="D38" s="15">
        <v>405.23644999999999</v>
      </c>
    </row>
    <row r="39" spans="2:12" x14ac:dyDescent="0.2">
      <c r="B39" s="14">
        <v>35796</v>
      </c>
      <c r="C39" s="42">
        <v>13</v>
      </c>
      <c r="D39" s="15">
        <v>357.12275</v>
      </c>
      <c r="L39" s="13" t="s">
        <v>58</v>
      </c>
    </row>
    <row r="40" spans="2:12" x14ac:dyDescent="0.2">
      <c r="B40" s="14">
        <v>35827</v>
      </c>
      <c r="C40" s="42">
        <v>14</v>
      </c>
      <c r="D40" s="15">
        <v>364.18804999999998</v>
      </c>
    </row>
    <row r="41" spans="2:12" x14ac:dyDescent="0.2">
      <c r="B41" s="14">
        <v>35855</v>
      </c>
      <c r="C41" s="42">
        <v>15</v>
      </c>
      <c r="D41" s="15">
        <v>343.40434999999997</v>
      </c>
      <c r="E41" s="16"/>
    </row>
    <row r="42" spans="2:12" x14ac:dyDescent="0.2">
      <c r="B42" s="14">
        <v>35886</v>
      </c>
      <c r="C42" s="42">
        <v>16</v>
      </c>
      <c r="D42" s="15">
        <v>347.96609999999998</v>
      </c>
    </row>
    <row r="43" spans="2:12" x14ac:dyDescent="0.2">
      <c r="B43" s="14">
        <v>35916</v>
      </c>
      <c r="C43" s="42">
        <v>17</v>
      </c>
      <c r="D43" s="15">
        <v>487.47809999999998</v>
      </c>
    </row>
    <row r="44" spans="2:12" x14ac:dyDescent="0.2">
      <c r="B44" s="14">
        <v>35947</v>
      </c>
      <c r="C44" s="42">
        <v>18</v>
      </c>
      <c r="D44" s="15">
        <v>477.58049999999997</v>
      </c>
    </row>
    <row r="45" spans="2:12" x14ac:dyDescent="0.2">
      <c r="B45" s="14">
        <v>35977</v>
      </c>
      <c r="C45" s="42">
        <v>19</v>
      </c>
      <c r="D45" s="15">
        <v>342.83140000000003</v>
      </c>
    </row>
    <row r="46" spans="2:12" x14ac:dyDescent="0.2">
      <c r="B46" s="14">
        <v>36008</v>
      </c>
      <c r="C46" s="42">
        <v>20</v>
      </c>
      <c r="D46" s="15">
        <v>353.99324999999999</v>
      </c>
    </row>
    <row r="47" spans="2:12" x14ac:dyDescent="0.2">
      <c r="B47" s="14">
        <v>36039</v>
      </c>
      <c r="C47" s="42">
        <v>21</v>
      </c>
      <c r="D47" s="15">
        <v>409.14330000000001</v>
      </c>
    </row>
    <row r="48" spans="2:12" x14ac:dyDescent="0.2">
      <c r="B48" s="14">
        <v>36069</v>
      </c>
      <c r="C48" s="42">
        <v>22</v>
      </c>
      <c r="D48" s="15">
        <v>404.08279999999996</v>
      </c>
    </row>
    <row r="49" spans="2:5" x14ac:dyDescent="0.2">
      <c r="B49" s="14">
        <v>36100</v>
      </c>
      <c r="C49" s="42">
        <v>23</v>
      </c>
      <c r="D49" s="15">
        <v>460.13659999999999</v>
      </c>
    </row>
    <row r="50" spans="2:5" x14ac:dyDescent="0.2">
      <c r="B50" s="14">
        <v>36130</v>
      </c>
      <c r="C50" s="42">
        <v>24</v>
      </c>
      <c r="D50" s="15">
        <v>472.75630000000001</v>
      </c>
    </row>
    <row r="51" spans="2:5" x14ac:dyDescent="0.2">
      <c r="B51" s="14">
        <v>36161</v>
      </c>
      <c r="C51" s="42">
        <v>25</v>
      </c>
      <c r="D51" s="15">
        <v>440.88974999999999</v>
      </c>
    </row>
    <row r="52" spans="2:5" x14ac:dyDescent="0.2">
      <c r="B52" s="14">
        <v>36192</v>
      </c>
      <c r="C52" s="42">
        <v>26</v>
      </c>
      <c r="D52" s="15">
        <v>399.32569999999998</v>
      </c>
    </row>
    <row r="53" spans="2:5" x14ac:dyDescent="0.2">
      <c r="B53" s="14">
        <v>36220</v>
      </c>
      <c r="C53" s="42">
        <v>27</v>
      </c>
      <c r="D53" s="15">
        <v>426.81995000000001</v>
      </c>
    </row>
    <row r="54" spans="2:5" x14ac:dyDescent="0.2">
      <c r="B54" s="14">
        <v>36251</v>
      </c>
      <c r="C54" s="42">
        <v>28</v>
      </c>
      <c r="D54" s="15">
        <v>475.21969999999999</v>
      </c>
    </row>
    <row r="55" spans="2:5" x14ac:dyDescent="0.2">
      <c r="B55" s="14">
        <v>36281</v>
      </c>
      <c r="C55" s="42">
        <v>29</v>
      </c>
      <c r="D55" s="15">
        <v>582.26794999999993</v>
      </c>
    </row>
    <row r="56" spans="2:5" x14ac:dyDescent="0.2">
      <c r="B56" s="14">
        <v>36312</v>
      </c>
      <c r="C56" s="42">
        <v>30</v>
      </c>
      <c r="D56" s="15">
        <v>422.31574999999998</v>
      </c>
    </row>
    <row r="57" spans="2:5" x14ac:dyDescent="0.2">
      <c r="B57" s="14">
        <v>36342</v>
      </c>
      <c r="C57" s="42">
        <v>31</v>
      </c>
      <c r="D57" s="15">
        <v>369.75450000000001</v>
      </c>
    </row>
    <row r="58" spans="2:5" x14ac:dyDescent="0.2">
      <c r="B58" s="14">
        <v>36373</v>
      </c>
      <c r="C58" s="42">
        <v>32</v>
      </c>
      <c r="D58" s="15">
        <v>434.99754999999999</v>
      </c>
    </row>
    <row r="59" spans="2:5" x14ac:dyDescent="0.2">
      <c r="B59" s="14">
        <v>36404</v>
      </c>
      <c r="C59" s="42">
        <v>33</v>
      </c>
      <c r="D59" s="15">
        <v>527.70055000000002</v>
      </c>
    </row>
    <row r="60" spans="2:5" x14ac:dyDescent="0.2">
      <c r="B60" s="14">
        <v>36434</v>
      </c>
      <c r="C60" s="42">
        <v>34</v>
      </c>
      <c r="D60" s="15">
        <v>493.34469999999999</v>
      </c>
    </row>
    <row r="61" spans="2:5" x14ac:dyDescent="0.2">
      <c r="B61" s="14">
        <v>36465</v>
      </c>
      <c r="C61" s="42">
        <v>35</v>
      </c>
      <c r="D61" s="15">
        <v>549.29774999999995</v>
      </c>
      <c r="E61" s="16"/>
    </row>
    <row r="62" spans="2:5" x14ac:dyDescent="0.2">
      <c r="B62" s="14">
        <v>36495</v>
      </c>
      <c r="C62" s="42">
        <v>36</v>
      </c>
      <c r="D62" s="15">
        <v>563.64240000000007</v>
      </c>
    </row>
    <row r="63" spans="2:5" x14ac:dyDescent="0.2">
      <c r="B63" s="14">
        <v>36526</v>
      </c>
      <c r="C63" s="42">
        <v>37</v>
      </c>
      <c r="D63" s="15">
        <v>476.84640000000002</v>
      </c>
    </row>
    <row r="64" spans="2:5" x14ac:dyDescent="0.2">
      <c r="B64" s="14">
        <v>36557</v>
      </c>
      <c r="C64" s="42">
        <v>38</v>
      </c>
      <c r="D64" s="15">
        <v>458.48215000000005</v>
      </c>
    </row>
    <row r="65" spans="2:4" x14ac:dyDescent="0.2">
      <c r="B65" s="14">
        <v>36586</v>
      </c>
      <c r="C65" s="42">
        <v>39</v>
      </c>
      <c r="D65" s="15">
        <v>500.42970000000003</v>
      </c>
    </row>
    <row r="66" spans="2:4" x14ac:dyDescent="0.2">
      <c r="B66" s="14">
        <v>36617</v>
      </c>
      <c r="C66" s="42">
        <v>40</v>
      </c>
      <c r="D66" s="15">
        <v>514.87734999999998</v>
      </c>
    </row>
    <row r="67" spans="2:4" x14ac:dyDescent="0.2">
      <c r="B67" s="14">
        <v>36647</v>
      </c>
      <c r="C67" s="42">
        <v>41</v>
      </c>
      <c r="D67" s="15">
        <v>692.76760000000002</v>
      </c>
    </row>
    <row r="68" spans="2:4" x14ac:dyDescent="0.2">
      <c r="B68" s="14">
        <v>36678</v>
      </c>
      <c r="C68" s="42">
        <v>42</v>
      </c>
      <c r="D68" s="15">
        <v>488.19495000000001</v>
      </c>
    </row>
    <row r="69" spans="2:4" x14ac:dyDescent="0.2">
      <c r="B69" s="14">
        <v>36708</v>
      </c>
      <c r="C69" s="42">
        <v>43</v>
      </c>
      <c r="D69" s="15">
        <v>509.92040000000003</v>
      </c>
    </row>
    <row r="70" spans="2:4" x14ac:dyDescent="0.2">
      <c r="B70" s="14">
        <v>36739</v>
      </c>
      <c r="C70" s="42">
        <v>44</v>
      </c>
      <c r="D70" s="15">
        <v>505.98775000000001</v>
      </c>
    </row>
    <row r="71" spans="2:4" x14ac:dyDescent="0.2">
      <c r="B71" s="14">
        <v>36770</v>
      </c>
      <c r="C71" s="42">
        <v>45</v>
      </c>
      <c r="D71" s="15">
        <v>582.67880000000002</v>
      </c>
    </row>
    <row r="72" spans="2:4" x14ac:dyDescent="0.2">
      <c r="B72" s="14">
        <v>36800</v>
      </c>
      <c r="C72" s="42">
        <v>46</v>
      </c>
      <c r="D72" s="15">
        <v>607.13644999999997</v>
      </c>
    </row>
    <row r="73" spans="2:4" x14ac:dyDescent="0.2">
      <c r="B73" s="14">
        <v>36831</v>
      </c>
      <c r="C73" s="42">
        <v>47</v>
      </c>
      <c r="D73" s="15">
        <v>612.46055000000001</v>
      </c>
    </row>
    <row r="74" spans="2:4" x14ac:dyDescent="0.2">
      <c r="B74" s="14">
        <v>36861</v>
      </c>
      <c r="C74" s="42">
        <v>48</v>
      </c>
      <c r="D74" s="15">
        <v>661.90690000000006</v>
      </c>
    </row>
    <row r="75" spans="2:4" x14ac:dyDescent="0.2">
      <c r="B75" s="17">
        <v>36892</v>
      </c>
      <c r="C75" s="42">
        <v>49</v>
      </c>
      <c r="D75" s="15">
        <v>601.22074999999995</v>
      </c>
    </row>
    <row r="76" spans="2:4" x14ac:dyDescent="0.2">
      <c r="B76" s="17">
        <v>36923</v>
      </c>
      <c r="C76" s="42">
        <v>50</v>
      </c>
      <c r="D76" s="15">
        <v>540.19500000000005</v>
      </c>
    </row>
    <row r="77" spans="2:4" x14ac:dyDescent="0.2">
      <c r="B77" s="17">
        <v>36951</v>
      </c>
      <c r="C77" s="42">
        <v>51</v>
      </c>
      <c r="D77" s="15">
        <v>639.33010000000002</v>
      </c>
    </row>
    <row r="78" spans="2:4" x14ac:dyDescent="0.2">
      <c r="B78" s="17">
        <v>36982</v>
      </c>
      <c r="C78" s="42">
        <v>52</v>
      </c>
      <c r="D78" s="15">
        <v>591.00225</v>
      </c>
    </row>
    <row r="79" spans="2:4" x14ac:dyDescent="0.2">
      <c r="B79" s="17">
        <v>37012</v>
      </c>
      <c r="C79" s="42">
        <v>53</v>
      </c>
      <c r="D79" s="15">
        <v>874.82855000000006</v>
      </c>
    </row>
    <row r="80" spans="2:4" x14ac:dyDescent="0.2">
      <c r="B80" s="17">
        <v>37043</v>
      </c>
      <c r="C80" s="42">
        <v>54</v>
      </c>
      <c r="D80" s="15">
        <v>595.63720000000001</v>
      </c>
    </row>
    <row r="81" spans="1:8" x14ac:dyDescent="0.2">
      <c r="B81" s="17">
        <v>37073</v>
      </c>
      <c r="C81" s="42">
        <v>55</v>
      </c>
      <c r="D81" s="15">
        <v>593.57819999999992</v>
      </c>
      <c r="E81" s="19"/>
    </row>
    <row r="82" spans="1:8" ht="12" customHeight="1" x14ac:dyDescent="0.25">
      <c r="A82" s="59"/>
      <c r="B82" s="59"/>
      <c r="C82" s="59"/>
      <c r="D82" s="59"/>
      <c r="E82" s="59"/>
      <c r="H82" s="13" t="s">
        <v>59</v>
      </c>
    </row>
    <row r="83" spans="1:8" ht="15" x14ac:dyDescent="0.25">
      <c r="A83" s="59"/>
      <c r="B83" s="59"/>
      <c r="C83" s="59"/>
      <c r="D83" s="59"/>
      <c r="E83" s="59"/>
      <c r="H83" s="13" t="s">
        <v>60</v>
      </c>
    </row>
    <row r="84" spans="1:8" ht="15" x14ac:dyDescent="0.25">
      <c r="A84" s="59"/>
      <c r="B84" s="59"/>
      <c r="C84" s="59"/>
      <c r="D84" s="59"/>
      <c r="E84" s="59"/>
      <c r="H84" s="13" t="s">
        <v>61</v>
      </c>
    </row>
    <row r="85" spans="1:8" ht="15" x14ac:dyDescent="0.25">
      <c r="A85" s="59"/>
      <c r="B85" s="59"/>
      <c r="C85" s="59"/>
      <c r="D85" s="59"/>
      <c r="E85" s="59"/>
    </row>
    <row r="86" spans="1:8" ht="15" x14ac:dyDescent="0.25">
      <c r="A86" s="59"/>
      <c r="B86" s="59"/>
      <c r="C86" s="59"/>
      <c r="D86" s="59"/>
      <c r="E86" s="59"/>
    </row>
    <row r="87" spans="1:8" ht="15" x14ac:dyDescent="0.25">
      <c r="A87" s="59"/>
      <c r="B87" s="59"/>
      <c r="C87" s="59"/>
      <c r="D87" s="59"/>
      <c r="E87" s="59"/>
    </row>
    <row r="88" spans="1:8" ht="15" x14ac:dyDescent="0.25">
      <c r="A88" s="59"/>
      <c r="B88" s="59"/>
      <c r="C88" s="59"/>
      <c r="D88" s="59"/>
      <c r="E88" s="59"/>
    </row>
    <row r="89" spans="1:8" ht="15" x14ac:dyDescent="0.25">
      <c r="A89" s="59"/>
      <c r="B89" s="59"/>
      <c r="C89" s="59"/>
      <c r="D89" s="59"/>
      <c r="E89" s="59"/>
    </row>
    <row r="90" spans="1:8" ht="15" x14ac:dyDescent="0.25">
      <c r="A90" s="59"/>
      <c r="B90" s="59"/>
      <c r="C90" s="59"/>
      <c r="D90" s="59"/>
      <c r="E90" s="59"/>
    </row>
    <row r="91" spans="1:8" ht="15" x14ac:dyDescent="0.25">
      <c r="A91" s="59"/>
      <c r="B91" s="59"/>
      <c r="C91" s="59"/>
      <c r="D91" s="59"/>
      <c r="E91" s="59"/>
    </row>
    <row r="92" spans="1:8" ht="15" x14ac:dyDescent="0.25">
      <c r="A92" s="59"/>
      <c r="B92" s="59"/>
      <c r="C92" s="59"/>
      <c r="D92" s="59"/>
      <c r="E92" s="59"/>
    </row>
    <row r="93" spans="1:8" ht="15" x14ac:dyDescent="0.25">
      <c r="A93" s="59"/>
      <c r="B93" s="59"/>
      <c r="C93" s="59"/>
      <c r="D93" s="59"/>
      <c r="E93" s="59"/>
    </row>
    <row r="94" spans="1:8" ht="15" x14ac:dyDescent="0.25">
      <c r="A94" s="59"/>
      <c r="B94" s="59"/>
      <c r="C94" s="59"/>
      <c r="D94" s="59"/>
      <c r="E94" s="59"/>
    </row>
    <row r="95" spans="1:8" ht="15" x14ac:dyDescent="0.25">
      <c r="A95" s="59"/>
      <c r="B95" s="59"/>
      <c r="C95" s="59"/>
      <c r="D95" s="59"/>
      <c r="E95" s="59"/>
    </row>
    <row r="96" spans="1:8" ht="15" x14ac:dyDescent="0.25">
      <c r="A96" s="59"/>
      <c r="B96" s="59"/>
      <c r="C96" s="59"/>
      <c r="D96" s="59"/>
      <c r="E96" s="59"/>
    </row>
    <row r="97" spans="1:12" ht="15" x14ac:dyDescent="0.25">
      <c r="A97" s="59"/>
      <c r="B97" s="59"/>
      <c r="C97" s="59"/>
      <c r="D97" s="59"/>
      <c r="E97" s="59"/>
    </row>
    <row r="98" spans="1:12" ht="15" x14ac:dyDescent="0.25">
      <c r="A98" s="59"/>
      <c r="B98" s="59"/>
      <c r="C98" s="59"/>
      <c r="D98" s="59"/>
      <c r="E98" s="59"/>
      <c r="G98" s="16"/>
      <c r="L98" s="13">
        <v>2</v>
      </c>
    </row>
    <row r="99" spans="1:12" ht="15" x14ac:dyDescent="0.25">
      <c r="A99" s="59"/>
      <c r="B99" s="59"/>
      <c r="C99" s="59"/>
      <c r="D99" s="59"/>
      <c r="E99" s="59"/>
    </row>
    <row r="100" spans="1:12" ht="15" x14ac:dyDescent="0.25">
      <c r="A100" s="59"/>
      <c r="B100" s="59"/>
      <c r="C100" s="59"/>
      <c r="D100" s="59"/>
      <c r="E100" s="59"/>
    </row>
    <row r="101" spans="1:12" ht="12" customHeight="1" x14ac:dyDescent="0.25">
      <c r="A101" s="59"/>
      <c r="B101" s="59"/>
      <c r="C101" s="59"/>
      <c r="D101" s="59"/>
      <c r="E101" s="59"/>
    </row>
    <row r="102" spans="1:12" ht="15" x14ac:dyDescent="0.25">
      <c r="A102" s="59"/>
      <c r="B102" s="59"/>
      <c r="C102" s="59"/>
      <c r="D102" s="59"/>
      <c r="E102" s="59"/>
    </row>
    <row r="103" spans="1:12" ht="15" x14ac:dyDescent="0.25">
      <c r="A103" s="59"/>
      <c r="B103" s="59"/>
      <c r="C103" s="59"/>
      <c r="D103" s="59"/>
      <c r="E103" s="59"/>
    </row>
    <row r="104" spans="1:12" ht="15" x14ac:dyDescent="0.25">
      <c r="A104" s="59"/>
      <c r="B104" s="59"/>
      <c r="C104" s="59"/>
      <c r="D104" s="59"/>
      <c r="E104" s="59"/>
      <c r="G104" s="17"/>
    </row>
    <row r="105" spans="1:12" ht="15" x14ac:dyDescent="0.25">
      <c r="A105" s="59"/>
      <c r="B105" s="59"/>
      <c r="C105" s="59"/>
      <c r="D105" s="59"/>
      <c r="E105" s="59"/>
      <c r="G105" s="17"/>
    </row>
    <row r="106" spans="1:12" ht="15" x14ac:dyDescent="0.25">
      <c r="A106" s="59"/>
      <c r="B106" s="59"/>
      <c r="C106" s="59"/>
      <c r="D106" s="59"/>
      <c r="E106" s="59"/>
      <c r="G106" s="17"/>
    </row>
    <row r="107" spans="1:12" ht="15" x14ac:dyDescent="0.25">
      <c r="A107" s="59"/>
      <c r="B107" s="59"/>
      <c r="C107" s="59"/>
      <c r="D107" s="59"/>
      <c r="E107" s="59"/>
      <c r="G107" s="17"/>
    </row>
    <row r="108" spans="1:12" ht="15" x14ac:dyDescent="0.25">
      <c r="A108" s="59"/>
      <c r="B108" s="59"/>
      <c r="C108" s="59"/>
      <c r="D108" s="59"/>
      <c r="E108" s="59"/>
      <c r="G108" s="17"/>
    </row>
    <row r="109" spans="1:12" ht="15" x14ac:dyDescent="0.25">
      <c r="A109" s="59"/>
      <c r="B109" s="59"/>
      <c r="C109" s="59"/>
      <c r="D109" s="59"/>
      <c r="E109" s="59"/>
      <c r="G109" s="17"/>
    </row>
    <row r="110" spans="1:12" ht="15" x14ac:dyDescent="0.25">
      <c r="A110" s="59"/>
      <c r="B110" s="59"/>
      <c r="C110" s="59"/>
      <c r="D110" s="59"/>
      <c r="E110" s="59"/>
      <c r="G110" s="17"/>
    </row>
    <row r="111" spans="1:12" ht="15" x14ac:dyDescent="0.25">
      <c r="A111" s="59"/>
      <c r="B111" s="59"/>
      <c r="C111" s="59"/>
      <c r="D111" s="59"/>
      <c r="E111" s="59"/>
    </row>
    <row r="112" spans="1:12" ht="15" x14ac:dyDescent="0.25">
      <c r="A112" s="59"/>
      <c r="B112" s="59"/>
      <c r="C112" s="59"/>
      <c r="D112" s="59"/>
      <c r="E112" s="59"/>
    </row>
    <row r="113" spans="1:5" ht="15" x14ac:dyDescent="0.25">
      <c r="A113" s="59"/>
      <c r="B113" s="59"/>
      <c r="C113" s="59"/>
      <c r="D113" s="59"/>
      <c r="E113" s="59"/>
    </row>
    <row r="114" spans="1:5" ht="15" x14ac:dyDescent="0.25">
      <c r="A114" s="59"/>
      <c r="B114" s="59"/>
      <c r="C114" s="59"/>
      <c r="D114" s="59"/>
      <c r="E114" s="59"/>
    </row>
    <row r="115" spans="1:5" ht="15" x14ac:dyDescent="0.25">
      <c r="A115" s="59"/>
      <c r="B115" s="59"/>
      <c r="C115" s="59"/>
      <c r="D115" s="59"/>
      <c r="E115" s="59"/>
    </row>
    <row r="116" spans="1:5" x14ac:dyDescent="0.2">
      <c r="A116" s="17"/>
      <c r="B116" s="17"/>
      <c r="C116" s="20"/>
      <c r="E116" s="21"/>
    </row>
    <row r="117" spans="1:5" x14ac:dyDescent="0.2">
      <c r="A117" s="17"/>
      <c r="B117" s="17"/>
      <c r="C117" s="20"/>
    </row>
    <row r="141" spans="1:12" x14ac:dyDescent="0.2">
      <c r="A141" s="22"/>
      <c r="B141" s="22"/>
      <c r="C141" s="22"/>
      <c r="D141" s="22"/>
      <c r="E141" s="22"/>
    </row>
    <row r="142" spans="1:12" x14ac:dyDescent="0.2">
      <c r="A142" s="22"/>
      <c r="B142" s="22"/>
      <c r="C142" s="22"/>
      <c r="D142" s="22"/>
      <c r="E142" s="22"/>
      <c r="L142" s="13">
        <v>3</v>
      </c>
    </row>
    <row r="143" spans="1:12" x14ac:dyDescent="0.2">
      <c r="A143" s="22"/>
      <c r="B143" s="22"/>
      <c r="C143" s="22"/>
      <c r="D143" s="22"/>
      <c r="E143" s="22"/>
    </row>
    <row r="144" spans="1:12" x14ac:dyDescent="0.2">
      <c r="A144" s="22"/>
      <c r="B144" s="22"/>
      <c r="C144" s="22"/>
      <c r="D144" s="22"/>
      <c r="E144" s="22"/>
    </row>
    <row r="145" spans="1:5" ht="12" customHeight="1" x14ac:dyDescent="0.2">
      <c r="A145" s="22"/>
      <c r="B145" s="22"/>
      <c r="C145" s="22"/>
      <c r="D145" s="22"/>
      <c r="E145" s="22"/>
    </row>
    <row r="146" spans="1:5" x14ac:dyDescent="0.2">
      <c r="A146" s="22"/>
      <c r="B146" s="22"/>
      <c r="C146" s="22"/>
      <c r="D146" s="22"/>
      <c r="E146" s="22"/>
    </row>
    <row r="147" spans="1:5" x14ac:dyDescent="0.2">
      <c r="A147" s="22"/>
      <c r="B147" s="22"/>
      <c r="C147" s="22"/>
      <c r="D147" s="22"/>
      <c r="E147" s="22"/>
    </row>
    <row r="148" spans="1:5" x14ac:dyDescent="0.2">
      <c r="A148" s="22"/>
      <c r="B148" s="22"/>
      <c r="C148" s="22"/>
      <c r="D148" s="22"/>
      <c r="E148" s="22"/>
    </row>
    <row r="149" spans="1:5" x14ac:dyDescent="0.2">
      <c r="A149" s="22"/>
      <c r="B149" s="22"/>
      <c r="C149" s="22"/>
      <c r="D149" s="22"/>
      <c r="E149" s="22"/>
    </row>
    <row r="150" spans="1:5" x14ac:dyDescent="0.2">
      <c r="A150" s="22"/>
      <c r="B150" s="22"/>
      <c r="C150" s="22"/>
      <c r="D150" s="22"/>
      <c r="E150" s="22"/>
    </row>
    <row r="151" spans="1:5" x14ac:dyDescent="0.2">
      <c r="A151" s="22"/>
      <c r="B151" s="22"/>
      <c r="C151" s="22"/>
      <c r="D151" s="22"/>
      <c r="E151" s="22"/>
    </row>
    <row r="152" spans="1:5" x14ac:dyDescent="0.2">
      <c r="A152" s="22"/>
      <c r="B152" s="22"/>
      <c r="C152" s="22"/>
      <c r="D152" s="22"/>
      <c r="E152" s="22"/>
    </row>
    <row r="153" spans="1:5" x14ac:dyDescent="0.2">
      <c r="A153" s="22"/>
      <c r="B153" s="22"/>
      <c r="C153" s="22"/>
      <c r="D153" s="22"/>
      <c r="E153" s="22"/>
    </row>
    <row r="154" spans="1:5" x14ac:dyDescent="0.2">
      <c r="A154" s="22"/>
      <c r="B154" s="22"/>
      <c r="C154" s="22"/>
      <c r="D154" s="22"/>
      <c r="E154" s="22"/>
    </row>
    <row r="155" spans="1:5" x14ac:dyDescent="0.2">
      <c r="A155" s="22"/>
      <c r="B155" s="22"/>
      <c r="C155" s="22"/>
      <c r="D155" s="22"/>
      <c r="E155" s="22"/>
    </row>
    <row r="156" spans="1:5" x14ac:dyDescent="0.2">
      <c r="A156" s="22"/>
      <c r="B156" s="22"/>
      <c r="C156" s="22"/>
      <c r="D156" s="22"/>
      <c r="E156" s="22"/>
    </row>
    <row r="187" spans="12:12" x14ac:dyDescent="0.2">
      <c r="L187" s="13">
        <v>4</v>
      </c>
    </row>
  </sheetData>
  <pageMargins left="0.48" right="0.75" top="0.64" bottom="0.61" header="0.42" footer="0.5"/>
  <pageSetup paperSize="9" orientation="landscape" r:id="rId1"/>
  <headerFooter alignWithMargins="0">
    <oddHeader>&amp;CL I S A  1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7169" r:id="rId4">
          <objectPr defaultSize="0" autoPict="0" r:id="rId5">
            <anchor moveWithCells="1">
              <from>
                <xdr:col>10</xdr:col>
                <xdr:colOff>590550</xdr:colOff>
                <xdr:row>14</xdr:row>
                <xdr:rowOff>66675</xdr:rowOff>
              </from>
              <to>
                <xdr:col>13</xdr:col>
                <xdr:colOff>514350</xdr:colOff>
                <xdr:row>19</xdr:row>
                <xdr:rowOff>85725</xdr:rowOff>
              </to>
            </anchor>
          </objectPr>
        </oleObject>
      </mc:Choice>
      <mc:Fallback>
        <oleObject progId="Equation.DSMT4" shapeId="7169" r:id="rId4"/>
      </mc:Fallback>
    </mc:AlternateContent>
    <mc:AlternateContent xmlns:mc="http://schemas.openxmlformats.org/markup-compatibility/2006">
      <mc:Choice Requires="x14">
        <oleObject progId="Equation.DSMT4" shapeId="7170" r:id="rId6">
          <objectPr defaultSize="0" autoPict="0" r:id="rId7">
            <anchor moveWithCells="1">
              <from>
                <xdr:col>10</xdr:col>
                <xdr:colOff>590550</xdr:colOff>
                <xdr:row>20</xdr:row>
                <xdr:rowOff>47625</xdr:rowOff>
              </from>
              <to>
                <xdr:col>14</xdr:col>
                <xdr:colOff>295275</xdr:colOff>
                <xdr:row>25</xdr:row>
                <xdr:rowOff>285750</xdr:rowOff>
              </to>
            </anchor>
          </objectPr>
        </oleObject>
      </mc:Choice>
      <mc:Fallback>
        <oleObject progId="Equation.DSMT4" shapeId="7170" r:id="rId6"/>
      </mc:Fallback>
    </mc:AlternateContent>
    <mc:AlternateContent xmlns:mc="http://schemas.openxmlformats.org/markup-compatibility/2006">
      <mc:Choice Requires="x14">
        <oleObject progId="Equation.DSMT4" shapeId="7171" r:id="rId8">
          <objectPr defaultSize="0" autoPict="0" r:id="rId9">
            <anchor moveWithCells="1">
              <from>
                <xdr:col>11</xdr:col>
                <xdr:colOff>19050</xdr:colOff>
                <xdr:row>26</xdr:row>
                <xdr:rowOff>66675</xdr:rowOff>
              </from>
              <to>
                <xdr:col>14</xdr:col>
                <xdr:colOff>561975</xdr:colOff>
                <xdr:row>34</xdr:row>
                <xdr:rowOff>19050</xdr:rowOff>
              </to>
            </anchor>
          </objectPr>
        </oleObject>
      </mc:Choice>
      <mc:Fallback>
        <oleObject progId="Equation.DSMT4" shapeId="7171" r:id="rId8"/>
      </mc:Fallback>
    </mc:AlternateContent>
    <mc:AlternateContent xmlns:mc="http://schemas.openxmlformats.org/markup-compatibility/2006">
      <mc:Choice Requires="x14">
        <oleObject progId="Equation.DSMT4" shapeId="7172" r:id="rId10">
          <objectPr defaultSize="0" autoPict="0" r:id="rId11">
            <anchor moveWithCells="1">
              <from>
                <xdr:col>11</xdr:col>
                <xdr:colOff>38100</xdr:colOff>
                <xdr:row>35</xdr:row>
                <xdr:rowOff>19050</xdr:rowOff>
              </from>
              <to>
                <xdr:col>15</xdr:col>
                <xdr:colOff>419100</xdr:colOff>
                <xdr:row>37</xdr:row>
                <xdr:rowOff>95250</xdr:rowOff>
              </to>
            </anchor>
          </objectPr>
        </oleObject>
      </mc:Choice>
      <mc:Fallback>
        <oleObject progId="Equation.DSMT4" shapeId="7172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D323-5722-4104-AC01-F7CF3119CD6C}">
  <dimension ref="A6:F22"/>
  <sheetViews>
    <sheetView workbookViewId="0">
      <selection activeCell="G27" sqref="G27"/>
    </sheetView>
  </sheetViews>
  <sheetFormatPr defaultColWidth="8.85546875" defaultRowHeight="15" x14ac:dyDescent="0.25"/>
  <cols>
    <col min="1" max="5" width="8.85546875" style="8"/>
    <col min="6" max="6" width="18" style="8" customWidth="1"/>
    <col min="7" max="7" width="15.140625" style="8" customWidth="1"/>
    <col min="8" max="16384" width="8.85546875" style="8"/>
  </cols>
  <sheetData>
    <row r="6" spans="1:6" ht="30" x14ac:dyDescent="0.25">
      <c r="A6" s="23" t="s">
        <v>16</v>
      </c>
      <c r="B6" s="23" t="s">
        <v>17</v>
      </c>
      <c r="C6" s="23" t="s">
        <v>18</v>
      </c>
      <c r="D6" s="60" t="s">
        <v>64</v>
      </c>
      <c r="E6" s="61" t="s">
        <v>62</v>
      </c>
      <c r="F6" s="61" t="s">
        <v>63</v>
      </c>
    </row>
    <row r="7" spans="1:6" x14ac:dyDescent="0.25">
      <c r="A7" s="24">
        <v>20455</v>
      </c>
      <c r="B7" s="25">
        <v>284</v>
      </c>
      <c r="C7" s="26">
        <v>278.12921590511445</v>
      </c>
    </row>
    <row r="8" spans="1:6" x14ac:dyDescent="0.25">
      <c r="A8" s="24">
        <v>20486</v>
      </c>
      <c r="B8" s="25">
        <v>277</v>
      </c>
      <c r="C8" s="26">
        <v>282.50015730913185</v>
      </c>
    </row>
    <row r="9" spans="1:6" x14ac:dyDescent="0.25">
      <c r="A9" s="24">
        <v>20515</v>
      </c>
      <c r="B9" s="25">
        <v>317</v>
      </c>
      <c r="C9" s="26">
        <v>326.37371038285863</v>
      </c>
    </row>
    <row r="10" spans="1:6" x14ac:dyDescent="0.25">
      <c r="A10" s="24">
        <v>20546</v>
      </c>
      <c r="B10" s="25">
        <v>313</v>
      </c>
      <c r="C10" s="26">
        <v>314.91778917426467</v>
      </c>
    </row>
    <row r="11" spans="1:6" x14ac:dyDescent="0.25">
      <c r="A11" s="24">
        <v>20576</v>
      </c>
      <c r="B11" s="25">
        <v>318</v>
      </c>
      <c r="C11" s="26">
        <v>311.87200266948821</v>
      </c>
    </row>
    <row r="12" spans="1:6" x14ac:dyDescent="0.25">
      <c r="A12" s="24">
        <v>20607</v>
      </c>
      <c r="B12" s="25">
        <v>374</v>
      </c>
      <c r="C12" s="26">
        <v>351.05913938148518</v>
      </c>
    </row>
    <row r="13" spans="1:6" x14ac:dyDescent="0.25">
      <c r="A13" s="24">
        <v>20637</v>
      </c>
      <c r="B13" s="25">
        <v>413</v>
      </c>
      <c r="C13" s="26">
        <v>390.80856371877042</v>
      </c>
    </row>
    <row r="14" spans="1:6" x14ac:dyDescent="0.25">
      <c r="A14" s="24">
        <v>20668</v>
      </c>
      <c r="B14" s="25">
        <v>405</v>
      </c>
      <c r="C14" s="26">
        <v>390.95530550461729</v>
      </c>
    </row>
    <row r="15" spans="1:6" x14ac:dyDescent="0.25">
      <c r="A15" s="24">
        <v>20699</v>
      </c>
      <c r="B15" s="25">
        <v>355</v>
      </c>
      <c r="C15" s="26">
        <v>351.22610449482761</v>
      </c>
    </row>
    <row r="16" spans="1:6" x14ac:dyDescent="0.25">
      <c r="A16" s="24">
        <v>20729</v>
      </c>
      <c r="B16" s="25">
        <v>306</v>
      </c>
      <c r="C16" s="26">
        <v>309.18818043918452</v>
      </c>
    </row>
    <row r="17" spans="1:4" x14ac:dyDescent="0.25">
      <c r="A17" s="24">
        <v>20760</v>
      </c>
      <c r="B17" s="25">
        <v>271</v>
      </c>
      <c r="C17" s="26">
        <v>271.02639168958609</v>
      </c>
    </row>
    <row r="18" spans="1:4" x14ac:dyDescent="0.25">
      <c r="A18" s="24">
        <v>20790</v>
      </c>
      <c r="B18" s="25">
        <v>306</v>
      </c>
      <c r="C18" s="26">
        <v>311.34987770928615</v>
      </c>
    </row>
    <row r="20" spans="1:4" x14ac:dyDescent="0.25">
      <c r="D20" t="s">
        <v>61</v>
      </c>
    </row>
    <row r="21" spans="1:4" x14ac:dyDescent="0.25">
      <c r="D21" t="s">
        <v>65</v>
      </c>
    </row>
    <row r="22" spans="1:4" x14ac:dyDescent="0.25">
      <c r="D22" s="8" t="s">
        <v>66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77E5-4D61-43DC-952F-05A4AA6A898D}">
  <dimension ref="A9:I24"/>
  <sheetViews>
    <sheetView workbookViewId="0">
      <selection activeCell="K16" sqref="K16"/>
    </sheetView>
  </sheetViews>
  <sheetFormatPr defaultColWidth="8.85546875" defaultRowHeight="15" x14ac:dyDescent="0.25"/>
  <cols>
    <col min="1" max="1" width="8.85546875" style="8"/>
    <col min="2" max="2" width="12.7109375" style="8" customWidth="1"/>
    <col min="3" max="4" width="8.85546875" style="8" customWidth="1"/>
    <col min="5" max="5" width="7.42578125" style="8" customWidth="1"/>
    <col min="6" max="6" width="8.42578125" style="8" customWidth="1"/>
    <col min="7" max="7" width="9.28515625" style="8" customWidth="1"/>
    <col min="8" max="8" width="8.42578125" style="8" customWidth="1"/>
    <col min="9" max="9" width="13" style="8" customWidth="1"/>
    <col min="10" max="16384" width="8.85546875" style="8"/>
  </cols>
  <sheetData>
    <row r="9" spans="1:9" x14ac:dyDescent="0.25">
      <c r="C9" s="65" t="s">
        <v>30</v>
      </c>
      <c r="D9" s="65"/>
      <c r="E9" s="65"/>
      <c r="F9" s="65"/>
      <c r="G9" s="65"/>
      <c r="H9" s="65"/>
      <c r="I9" s="65"/>
    </row>
    <row r="10" spans="1:9" x14ac:dyDescent="0.25">
      <c r="C10" s="65" t="s">
        <v>29</v>
      </c>
      <c r="D10" s="65"/>
      <c r="E10" s="66"/>
      <c r="F10" s="67" t="s">
        <v>28</v>
      </c>
      <c r="G10" s="65"/>
      <c r="H10" s="66"/>
      <c r="I10" s="35"/>
    </row>
    <row r="11" spans="1:9" ht="45" x14ac:dyDescent="0.25">
      <c r="A11" s="32" t="s">
        <v>27</v>
      </c>
      <c r="B11" s="33" t="s">
        <v>26</v>
      </c>
      <c r="C11" s="32" t="s">
        <v>25</v>
      </c>
      <c r="D11" s="32" t="s">
        <v>24</v>
      </c>
      <c r="E11" s="33" t="s">
        <v>23</v>
      </c>
      <c r="F11" s="34" t="s">
        <v>22</v>
      </c>
      <c r="G11" s="32" t="s">
        <v>21</v>
      </c>
      <c r="H11" s="33" t="s">
        <v>20</v>
      </c>
      <c r="I11" s="32" t="s">
        <v>19</v>
      </c>
    </row>
    <row r="12" spans="1:9" x14ac:dyDescent="0.25">
      <c r="A12" s="8">
        <v>1</v>
      </c>
      <c r="B12" s="27">
        <v>221.57</v>
      </c>
      <c r="C12" s="31">
        <v>204.5</v>
      </c>
      <c r="D12" s="31">
        <v>198.4</v>
      </c>
      <c r="E12" s="27">
        <v>185.56</v>
      </c>
      <c r="F12" s="30">
        <v>201.33</v>
      </c>
      <c r="G12" s="31">
        <v>213.6</v>
      </c>
      <c r="H12" s="27">
        <v>203.73</v>
      </c>
      <c r="I12" s="8">
        <v>194.83</v>
      </c>
    </row>
    <row r="13" spans="1:9" x14ac:dyDescent="0.25">
      <c r="A13" s="8">
        <v>2</v>
      </c>
      <c r="B13" s="27">
        <v>213.55</v>
      </c>
      <c r="C13" s="8">
        <v>207.81</v>
      </c>
      <c r="D13" s="31">
        <v>201.6</v>
      </c>
      <c r="E13" s="27">
        <v>191.23</v>
      </c>
      <c r="F13" s="30">
        <v>199.88</v>
      </c>
      <c r="G13" s="8">
        <v>212.22</v>
      </c>
      <c r="H13" s="27">
        <v>205.62</v>
      </c>
      <c r="I13" s="8">
        <v>199.94</v>
      </c>
    </row>
    <row r="14" spans="1:9" x14ac:dyDescent="0.25">
      <c r="A14" s="8">
        <v>3</v>
      </c>
      <c r="B14" s="27">
        <v>235.88</v>
      </c>
      <c r="C14" s="8">
        <v>211.67</v>
      </c>
      <c r="D14" s="8">
        <v>202.79</v>
      </c>
      <c r="E14" s="27">
        <v>195.85</v>
      </c>
      <c r="F14" s="30">
        <v>201.17</v>
      </c>
      <c r="G14" s="8">
        <v>214.19</v>
      </c>
      <c r="H14" s="27">
        <v>205.43</v>
      </c>
      <c r="I14" s="8">
        <v>205.06</v>
      </c>
    </row>
    <row r="15" spans="1:9" x14ac:dyDescent="0.25">
      <c r="A15" s="8">
        <v>4</v>
      </c>
      <c r="B15" s="27">
        <v>259.97000000000003</v>
      </c>
      <c r="C15" s="8">
        <v>207.99</v>
      </c>
      <c r="D15" s="8">
        <v>204.43</v>
      </c>
      <c r="E15" s="29">
        <v>197.4</v>
      </c>
      <c r="F15" s="28">
        <v>202.2</v>
      </c>
      <c r="G15" s="8">
        <v>213.77</v>
      </c>
      <c r="H15" s="27">
        <v>205.45</v>
      </c>
      <c r="I15" s="8">
        <v>210.18</v>
      </c>
    </row>
    <row r="18" spans="2:9" x14ac:dyDescent="0.25">
      <c r="C18" s="8" t="s">
        <v>66</v>
      </c>
    </row>
    <row r="19" spans="2:9" x14ac:dyDescent="0.25">
      <c r="C19" s="65" t="s">
        <v>29</v>
      </c>
      <c r="D19" s="65"/>
      <c r="E19" s="66"/>
      <c r="F19" s="67" t="s">
        <v>28</v>
      </c>
      <c r="G19" s="65"/>
      <c r="H19" s="66"/>
      <c r="I19" s="35"/>
    </row>
    <row r="20" spans="2:9" ht="30" x14ac:dyDescent="0.25">
      <c r="B20" s="32" t="s">
        <v>27</v>
      </c>
      <c r="C20" s="32" t="s">
        <v>25</v>
      </c>
      <c r="D20" s="32" t="s">
        <v>24</v>
      </c>
      <c r="E20" s="33" t="s">
        <v>23</v>
      </c>
      <c r="F20" s="34" t="s">
        <v>22</v>
      </c>
      <c r="G20" s="32" t="s">
        <v>21</v>
      </c>
      <c r="H20" s="33" t="s">
        <v>20</v>
      </c>
      <c r="I20" s="32" t="s">
        <v>19</v>
      </c>
    </row>
    <row r="21" spans="2:9" x14ac:dyDescent="0.25">
      <c r="B21" s="27">
        <v>1</v>
      </c>
      <c r="C21" s="30"/>
      <c r="E21" s="27"/>
      <c r="H21" s="27"/>
    </row>
    <row r="22" spans="2:9" x14ac:dyDescent="0.25">
      <c r="B22" s="27">
        <v>2</v>
      </c>
      <c r="C22" s="30"/>
      <c r="E22" s="27"/>
      <c r="H22" s="27"/>
    </row>
    <row r="23" spans="2:9" x14ac:dyDescent="0.25">
      <c r="B23" s="27">
        <v>3</v>
      </c>
      <c r="C23" s="30"/>
      <c r="E23" s="27"/>
      <c r="H23" s="27"/>
    </row>
    <row r="24" spans="2:9" x14ac:dyDescent="0.25">
      <c r="B24" s="27">
        <v>4</v>
      </c>
      <c r="C24" s="30"/>
      <c r="E24" s="27"/>
      <c r="H24" s="27"/>
    </row>
  </sheetData>
  <mergeCells count="5">
    <mergeCell ref="C9:I9"/>
    <mergeCell ref="C10:E10"/>
    <mergeCell ref="F10:H10"/>
    <mergeCell ref="C19:E19"/>
    <mergeCell ref="F19:H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Prognoosi täpsus</vt:lpstr>
      <vt:lpstr>A.10.21</vt:lpstr>
      <vt:lpstr>A.10.22</vt:lpstr>
      <vt:lpstr>A.10.24</vt:lpstr>
      <vt:lpstr>A.10.25</vt:lpstr>
      <vt:lpstr>A.10.26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Matina</dc:creator>
  <cp:lastModifiedBy>Jelena Matina</cp:lastModifiedBy>
  <dcterms:created xsi:type="dcterms:W3CDTF">2023-05-18T06:10:58Z</dcterms:created>
  <dcterms:modified xsi:type="dcterms:W3CDTF">2024-05-16T08:36:36Z</dcterms:modified>
</cp:coreProperties>
</file>