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vettu-my.sharepoint.com/personal/jelena_matina_taltech_ee/Documents/Documents/Statistika 2017 kevad/Statistika_2025/"/>
    </mc:Choice>
  </mc:AlternateContent>
  <xr:revisionPtr revIDLastSave="1" documentId="8_{26109C25-A51F-4D67-AF92-BB7B96E56CEF}" xr6:coauthVersionLast="47" xr6:coauthVersionMax="47" xr10:uidLastSave="{C5B61BDF-12AC-41F7-918E-5796CBD1200A}"/>
  <bookViews>
    <workbookView xWindow="-108" yWindow="-108" windowWidth="23256" windowHeight="13176" xr2:uid="{4F309AD0-D7B2-4E9E-8259-367124FEAB00}"/>
  </bookViews>
  <sheets>
    <sheet name="A.11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18" i="1"/>
  <c r="D18" i="1" s="1"/>
  <c r="E14" i="1"/>
  <c r="C26" i="1" s="1"/>
  <c r="D14" i="1"/>
  <c r="C14" i="1"/>
  <c r="B14" i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4" i="1"/>
  <c r="H4" i="1" s="1"/>
  <c r="G3" i="1"/>
  <c r="H3" i="1" s="1"/>
  <c r="C30" i="1" l="1"/>
  <c r="D30" i="1" s="1"/>
  <c r="H14" i="1"/>
  <c r="C19" i="1" l="1"/>
  <c r="D19" i="1" s="1"/>
  <c r="C20" i="1"/>
  <c r="D20" i="1" s="1"/>
  <c r="C28" i="1"/>
  <c r="C32" i="1" l="1"/>
  <c r="D32" i="1" s="1"/>
  <c r="C31" i="1"/>
  <c r="D31" i="1" s="1"/>
</calcChain>
</file>

<file path=xl/sharedStrings.xml><?xml version="1.0" encoding="utf-8"?>
<sst xmlns="http://schemas.openxmlformats.org/spreadsheetml/2006/main" count="27" uniqueCount="24">
  <si>
    <t>Toote TTL kood ja nimetus</t>
  </si>
  <si>
    <t>Müüdud toodang</t>
  </si>
  <si>
    <t>Müüdud toodangu maksumus, eurot</t>
  </si>
  <si>
    <t>p0</t>
  </si>
  <si>
    <t>p0q1</t>
  </si>
  <si>
    <t>14131110005 Trikookangast mantlid, poolmantlid, joped, keebid jms tooted meestele ja poistele, tk</t>
  </si>
  <si>
    <t>14131120007 Trikookangast anorakid, suusajakid, tuulepluusid, vateeritud vestid jms tooted meestele ja poistele, tk</t>
  </si>
  <si>
    <t>14131230011 Trikookangast komplektid ja ülikonnad meestele ja poistele, tk</t>
  </si>
  <si>
    <t>14131270263 Trikookangast pikad püksid, põlvpüksid ja lühikesed püksid meestele ja poistele, tk</t>
  </si>
  <si>
    <t>14131310006 Trikookangast mantlid, joped, keebid jm tooted, naistele ja tüdrukutele, tk</t>
  </si>
  <si>
    <t>14131320008 Trikookangast anorakid, suusajakid, tuulepluusid, vateeritud vestid jm tooted, naistele ja tüdrukutele, tk</t>
  </si>
  <si>
    <t>14131430012 Trikookangast pintsakud ja bleiserid naistele ja tüdrukutele, tk</t>
  </si>
  <si>
    <t>14131460262 Trikookangast kostüümid ja komplektid naistele ja tüdrukutele, tk</t>
  </si>
  <si>
    <t>14131470019 Trikookangast kleidid naistele ja tüdrukutele, tk</t>
  </si>
  <si>
    <t>14131480020 Trikookangast seelikud ja püksseelikud naistele ja tüdrukutele, tk</t>
  </si>
  <si>
    <t>14131490264 Trikookangast pikad püksid, põlvpüksid ja lühikesed püksid naistele ja tüdrukutele, tk</t>
  </si>
  <si>
    <t>i pq</t>
  </si>
  <si>
    <t>i p</t>
  </si>
  <si>
    <t>i q</t>
  </si>
  <si>
    <t>p1</t>
  </si>
  <si>
    <t>p tingl</t>
  </si>
  <si>
    <t>i muut</t>
  </si>
  <si>
    <t>i püsiv</t>
  </si>
  <si>
    <t>i strn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</si>
</sst>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%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0" xfId="2" applyFill="1" applyAlignment="1" applyProtection="1">
      <alignment horizontal="center" wrapText="1"/>
      <protection locked="0"/>
    </xf>
    <xf numFmtId="0" fontId="2" fillId="2" borderId="1" xfId="2" applyFill="1" applyBorder="1" applyAlignment="1" applyProtection="1">
      <alignment horizontal="center" wrapText="1"/>
      <protection locked="0"/>
    </xf>
    <xf numFmtId="0" fontId="0" fillId="2" borderId="0" xfId="0" applyFill="1" applyAlignment="1">
      <alignment horizontal="center" wrapText="1"/>
    </xf>
    <xf numFmtId="0" fontId="2" fillId="0" borderId="0" xfId="2" applyAlignment="1" applyProtection="1">
      <alignment horizontal="left"/>
      <protection locked="0"/>
    </xf>
    <xf numFmtId="0" fontId="2" fillId="0" borderId="0" xfId="2" applyAlignment="1" applyProtection="1">
      <alignment horizontal="right"/>
      <protection locked="0"/>
    </xf>
    <xf numFmtId="0" fontId="2" fillId="0" borderId="1" xfId="2" applyBorder="1" applyAlignment="1" applyProtection="1">
      <alignment horizontal="right"/>
      <protection locked="0"/>
    </xf>
    <xf numFmtId="164" fontId="0" fillId="0" borderId="0" xfId="0" applyNumberFormat="1"/>
    <xf numFmtId="0" fontId="0" fillId="3" borderId="0" xfId="0" applyFill="1"/>
    <xf numFmtId="165" fontId="0" fillId="0" borderId="0" xfId="0" applyNumberFormat="1"/>
    <xf numFmtId="166" fontId="0" fillId="0" borderId="0" xfId="1" applyNumberFormat="1" applyFont="1"/>
  </cellXfs>
  <cellStyles count="3">
    <cellStyle name="Normal" xfId="0" builtinId="0"/>
    <cellStyle name="Normal 3" xfId="2" xr:uid="{0947A56D-AAE5-4543-B835-46E8A8DFA3DA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297180</xdr:colOff>
          <xdr:row>15</xdr:row>
          <xdr:rowOff>137160</xdr:rowOff>
        </xdr:from>
        <xdr:to>
          <xdr:col>7</xdr:col>
          <xdr:colOff>30480</xdr:colOff>
          <xdr:row>18</xdr:row>
          <xdr:rowOff>121920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8A43AB6-92BD-4F80-ABC6-42DE978517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19</xdr:row>
          <xdr:rowOff>15240</xdr:rowOff>
        </xdr:from>
        <xdr:to>
          <xdr:col>6</xdr:col>
          <xdr:colOff>586740</xdr:colOff>
          <xdr:row>21</xdr:row>
          <xdr:rowOff>175260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761A7505-467E-41A7-8B8C-00A7FE5798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22</xdr:row>
          <xdr:rowOff>60960</xdr:rowOff>
        </xdr:from>
        <xdr:to>
          <xdr:col>6</xdr:col>
          <xdr:colOff>594360</xdr:colOff>
          <xdr:row>25</xdr:row>
          <xdr:rowOff>38100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94FDA83A-D3DF-42EB-ABC9-3550F1E8F4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701040</xdr:colOff>
          <xdr:row>26</xdr:row>
          <xdr:rowOff>7620</xdr:rowOff>
        </xdr:from>
        <xdr:to>
          <xdr:col>7</xdr:col>
          <xdr:colOff>297180</xdr:colOff>
          <xdr:row>28</xdr:row>
          <xdr:rowOff>137160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947D9DC1-ECD9-440F-84AA-F0DC5D58AD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708660</xdr:colOff>
          <xdr:row>29</xdr:row>
          <xdr:rowOff>0</xdr:rowOff>
        </xdr:from>
        <xdr:to>
          <xdr:col>7</xdr:col>
          <xdr:colOff>297180</xdr:colOff>
          <xdr:row>31</xdr:row>
          <xdr:rowOff>144780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951817B1-7228-47C2-96CA-C06BFCA011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701040</xdr:colOff>
          <xdr:row>32</xdr:row>
          <xdr:rowOff>15240</xdr:rowOff>
        </xdr:from>
        <xdr:to>
          <xdr:col>7</xdr:col>
          <xdr:colOff>381000</xdr:colOff>
          <xdr:row>34</xdr:row>
          <xdr:rowOff>137160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FDF47529-3D5B-4AB0-8926-D58F67CDCC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9</xdr:col>
      <xdr:colOff>7621</xdr:colOff>
      <xdr:row>0</xdr:row>
      <xdr:rowOff>175260</xdr:rowOff>
    </xdr:from>
    <xdr:to>
      <xdr:col>18</xdr:col>
      <xdr:colOff>81327</xdr:colOff>
      <xdr:row>14</xdr:row>
      <xdr:rowOff>175260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28D9E6-0E21-1543-0FB8-EB8873D90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45341" y="175260"/>
          <a:ext cx="5560106" cy="3108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13" Type="http://schemas.openxmlformats.org/officeDocument/2006/relationships/oleObject" Target="../embeddings/oleObject6.bin"/><Relationship Id="rId3" Type="http://schemas.openxmlformats.org/officeDocument/2006/relationships/oleObject" Target="../embeddings/oleObject1.bin"/><Relationship Id="rId7" Type="http://schemas.openxmlformats.org/officeDocument/2006/relationships/oleObject" Target="../embeddings/oleObject3.bin"/><Relationship Id="rId12" Type="http://schemas.openxmlformats.org/officeDocument/2006/relationships/image" Target="../media/image5.emf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11" Type="http://schemas.openxmlformats.org/officeDocument/2006/relationships/oleObject" Target="../embeddings/oleObject5.bin"/><Relationship Id="rId5" Type="http://schemas.openxmlformats.org/officeDocument/2006/relationships/oleObject" Target="../embeddings/oleObject2.bin"/><Relationship Id="rId10" Type="http://schemas.openxmlformats.org/officeDocument/2006/relationships/image" Target="../media/image4.emf"/><Relationship Id="rId4" Type="http://schemas.openxmlformats.org/officeDocument/2006/relationships/image" Target="../media/image1.emf"/><Relationship Id="rId9" Type="http://schemas.openxmlformats.org/officeDocument/2006/relationships/oleObject" Target="../embeddings/oleObject4.bin"/><Relationship Id="rId14" Type="http://schemas.openxmlformats.org/officeDocument/2006/relationships/image" Target="../media/image6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CA7F8-8DBB-4EB3-97A6-7B4541E71D79}">
  <dimension ref="A1:H32"/>
  <sheetViews>
    <sheetView tabSelected="1" topLeftCell="C1" workbookViewId="0">
      <selection activeCell="J2" sqref="J2"/>
    </sheetView>
  </sheetViews>
  <sheetFormatPr defaultRowHeight="14.4" x14ac:dyDescent="0.3"/>
  <cols>
    <col min="1" max="1" width="93.21875" customWidth="1"/>
    <col min="2" max="2" width="12.109375" customWidth="1"/>
    <col min="3" max="3" width="11.21875" customWidth="1"/>
    <col min="4" max="4" width="11.44140625" customWidth="1"/>
    <col min="5" max="5" width="11.21875" customWidth="1"/>
    <col min="7" max="7" width="9" bestFit="1" customWidth="1"/>
    <col min="8" max="8" width="12.44140625" bestFit="1" customWidth="1"/>
  </cols>
  <sheetData>
    <row r="1" spans="1:8" x14ac:dyDescent="0.3">
      <c r="A1" s="1"/>
      <c r="B1" s="2">
        <v>2011</v>
      </c>
      <c r="C1" s="3"/>
      <c r="D1" s="4">
        <v>2012</v>
      </c>
      <c r="E1" s="2"/>
    </row>
    <row r="2" spans="1:8" ht="57.6" x14ac:dyDescent="0.3">
      <c r="A2" s="1" t="s">
        <v>0</v>
      </c>
      <c r="B2" s="5" t="s">
        <v>1</v>
      </c>
      <c r="C2" s="6" t="s">
        <v>2</v>
      </c>
      <c r="D2" s="7" t="s">
        <v>1</v>
      </c>
      <c r="E2" s="7" t="s">
        <v>2</v>
      </c>
      <c r="G2" t="s">
        <v>3</v>
      </c>
      <c r="H2" t="s">
        <v>4</v>
      </c>
    </row>
    <row r="3" spans="1:8" x14ac:dyDescent="0.3">
      <c r="A3" s="8" t="s">
        <v>5</v>
      </c>
      <c r="B3" s="9">
        <v>1714</v>
      </c>
      <c r="C3" s="10">
        <v>51485</v>
      </c>
      <c r="D3" s="9">
        <v>2348</v>
      </c>
      <c r="E3" s="9">
        <v>128954</v>
      </c>
      <c r="G3" s="11">
        <f>C3/B3</f>
        <v>30.037922987164528</v>
      </c>
      <c r="H3" s="11">
        <f>G3*D3</f>
        <v>70529.043173862316</v>
      </c>
    </row>
    <row r="4" spans="1:8" x14ac:dyDescent="0.3">
      <c r="A4" s="8" t="s">
        <v>6</v>
      </c>
      <c r="B4" s="9">
        <v>16788</v>
      </c>
      <c r="C4" s="10">
        <v>737806</v>
      </c>
      <c r="D4" s="9">
        <v>30924</v>
      </c>
      <c r="E4" s="9">
        <v>950685</v>
      </c>
      <c r="G4" s="11">
        <f t="shared" ref="G4:G13" si="0">C4/B4</f>
        <v>43.948415534905884</v>
      </c>
      <c r="H4" s="11">
        <f t="shared" ref="H4:H13" si="1">G4*D4</f>
        <v>1359060.8020014295</v>
      </c>
    </row>
    <row r="5" spans="1:8" x14ac:dyDescent="0.3">
      <c r="A5" s="8" t="s">
        <v>7</v>
      </c>
      <c r="B5" s="9">
        <v>4462</v>
      </c>
      <c r="C5" s="10">
        <v>26057</v>
      </c>
      <c r="D5" s="9">
        <v>5543</v>
      </c>
      <c r="E5" s="9">
        <v>57002</v>
      </c>
      <c r="G5" s="11">
        <f t="shared" si="0"/>
        <v>5.8397579560735098</v>
      </c>
      <c r="H5" s="11">
        <f t="shared" si="1"/>
        <v>32369.778350515466</v>
      </c>
    </row>
    <row r="6" spans="1:8" x14ac:dyDescent="0.3">
      <c r="A6" s="8" t="s">
        <v>8</v>
      </c>
      <c r="B6" s="9">
        <v>57228</v>
      </c>
      <c r="C6" s="10">
        <v>584622</v>
      </c>
      <c r="D6" s="9">
        <v>128772</v>
      </c>
      <c r="E6" s="9">
        <v>2004819</v>
      </c>
      <c r="G6" s="11">
        <f t="shared" si="0"/>
        <v>10.215663661144895</v>
      </c>
      <c r="H6" s="11">
        <f t="shared" si="1"/>
        <v>1315491.4409729503</v>
      </c>
    </row>
    <row r="7" spans="1:8" x14ac:dyDescent="0.3">
      <c r="A7" s="8" t="s">
        <v>9</v>
      </c>
      <c r="B7" s="9">
        <v>1795</v>
      </c>
      <c r="C7" s="10">
        <v>34796</v>
      </c>
      <c r="D7" s="9">
        <v>2165</v>
      </c>
      <c r="E7" s="9">
        <v>72997</v>
      </c>
      <c r="G7" s="11">
        <f t="shared" si="0"/>
        <v>19.384958217270196</v>
      </c>
      <c r="H7" s="11">
        <f t="shared" si="1"/>
        <v>41968.434540389972</v>
      </c>
    </row>
    <row r="8" spans="1:8" x14ac:dyDescent="0.3">
      <c r="A8" s="8" t="s">
        <v>10</v>
      </c>
      <c r="B8" s="9">
        <v>10579</v>
      </c>
      <c r="C8" s="10">
        <v>317385</v>
      </c>
      <c r="D8" s="9">
        <v>18146</v>
      </c>
      <c r="E8" s="9">
        <v>373705</v>
      </c>
      <c r="G8" s="11">
        <f t="shared" si="0"/>
        <v>30.001417903393516</v>
      </c>
      <c r="H8" s="11">
        <f t="shared" si="1"/>
        <v>544405.72927497874</v>
      </c>
    </row>
    <row r="9" spans="1:8" x14ac:dyDescent="0.3">
      <c r="A9" s="8" t="s">
        <v>11</v>
      </c>
      <c r="B9" s="9">
        <v>9347</v>
      </c>
      <c r="C9" s="10">
        <v>194375</v>
      </c>
      <c r="D9" s="9">
        <v>13543</v>
      </c>
      <c r="E9" s="9">
        <v>146913</v>
      </c>
      <c r="G9" s="11">
        <f t="shared" si="0"/>
        <v>20.795442387931956</v>
      </c>
      <c r="H9" s="11">
        <f t="shared" si="1"/>
        <v>281632.67625976249</v>
      </c>
    </row>
    <row r="10" spans="1:8" x14ac:dyDescent="0.3">
      <c r="A10" s="8" t="s">
        <v>12</v>
      </c>
      <c r="B10" s="9">
        <v>1233</v>
      </c>
      <c r="C10" s="10">
        <v>9154</v>
      </c>
      <c r="D10" s="9">
        <v>3428</v>
      </c>
      <c r="E10" s="9">
        <v>15141</v>
      </c>
      <c r="G10" s="11">
        <f t="shared" si="0"/>
        <v>7.4241686942416871</v>
      </c>
      <c r="H10" s="11">
        <f t="shared" si="1"/>
        <v>25450.050283860503</v>
      </c>
    </row>
    <row r="11" spans="1:8" x14ac:dyDescent="0.3">
      <c r="A11" s="8" t="s">
        <v>13</v>
      </c>
      <c r="B11" s="9">
        <v>146418</v>
      </c>
      <c r="C11" s="10">
        <v>799884</v>
      </c>
      <c r="D11" s="9">
        <v>119262</v>
      </c>
      <c r="E11" s="9">
        <v>603667</v>
      </c>
      <c r="G11" s="11">
        <f t="shared" si="0"/>
        <v>5.4630168421915339</v>
      </c>
      <c r="H11" s="11">
        <f t="shared" si="1"/>
        <v>651530.31463344675</v>
      </c>
    </row>
    <row r="12" spans="1:8" x14ac:dyDescent="0.3">
      <c r="A12" s="8" t="s">
        <v>14</v>
      </c>
      <c r="B12" s="9">
        <v>26506</v>
      </c>
      <c r="C12" s="10">
        <v>141196</v>
      </c>
      <c r="D12" s="9">
        <v>23492</v>
      </c>
      <c r="E12" s="9">
        <v>163425</v>
      </c>
      <c r="G12" s="11">
        <f t="shared" si="0"/>
        <v>5.32694484267713</v>
      </c>
      <c r="H12" s="11">
        <f t="shared" si="1"/>
        <v>125140.58824417114</v>
      </c>
    </row>
    <row r="13" spans="1:8" x14ac:dyDescent="0.3">
      <c r="A13" s="8" t="s">
        <v>15</v>
      </c>
      <c r="B13" s="9">
        <v>115726</v>
      </c>
      <c r="C13" s="10">
        <v>597049</v>
      </c>
      <c r="D13" s="9">
        <v>82627</v>
      </c>
      <c r="E13" s="9">
        <v>442625</v>
      </c>
      <c r="G13" s="11">
        <f t="shared" si="0"/>
        <v>5.1591604306724506</v>
      </c>
      <c r="H13" s="11">
        <f t="shared" si="1"/>
        <v>426285.94890517258</v>
      </c>
    </row>
    <row r="14" spans="1:8" x14ac:dyDescent="0.3">
      <c r="B14" s="12">
        <f t="shared" ref="B14:E14" si="2">SUM(B3:B13)</f>
        <v>391796</v>
      </c>
      <c r="C14" s="12">
        <f t="shared" si="2"/>
        <v>3493809</v>
      </c>
      <c r="D14" s="12">
        <f t="shared" si="2"/>
        <v>430250</v>
      </c>
      <c r="E14" s="12">
        <f t="shared" si="2"/>
        <v>4959933</v>
      </c>
      <c r="H14" s="12">
        <f t="shared" ref="H14" si="3">SUM(H3:H13)</f>
        <v>4873864.8066405402</v>
      </c>
    </row>
    <row r="18" spans="2:4" x14ac:dyDescent="0.3">
      <c r="B18" t="s">
        <v>16</v>
      </c>
      <c r="C18" s="13">
        <f>E14/C14</f>
        <v>1.4196348455224657</v>
      </c>
      <c r="D18" s="14">
        <f>C18-1</f>
        <v>0.41963484552246566</v>
      </c>
    </row>
    <row r="19" spans="2:4" x14ac:dyDescent="0.3">
      <c r="B19" t="s">
        <v>17</v>
      </c>
      <c r="C19" s="13">
        <f>E14/H14</f>
        <v>1.0176591261296772</v>
      </c>
      <c r="D19" s="14">
        <f t="shared" ref="D19:D20" si="4">C19-1</f>
        <v>1.7659126129677238E-2</v>
      </c>
    </row>
    <row r="20" spans="2:4" x14ac:dyDescent="0.3">
      <c r="B20" t="s">
        <v>18</v>
      </c>
      <c r="C20" s="13">
        <f>H14/C14</f>
        <v>1.3950003582452677</v>
      </c>
      <c r="D20" s="14">
        <f t="shared" si="4"/>
        <v>0.39500035824526769</v>
      </c>
    </row>
    <row r="26" spans="2:4" x14ac:dyDescent="0.3">
      <c r="B26" t="s">
        <v>19</v>
      </c>
      <c r="C26" s="13">
        <f>E14/D14</f>
        <v>11.528025566531086</v>
      </c>
    </row>
    <row r="27" spans="2:4" x14ac:dyDescent="0.3">
      <c r="B27" t="s">
        <v>3</v>
      </c>
      <c r="C27" s="13">
        <f>C14/B14</f>
        <v>8.9174187587417943</v>
      </c>
    </row>
    <row r="28" spans="2:4" x14ac:dyDescent="0.3">
      <c r="B28" t="s">
        <v>20</v>
      </c>
      <c r="C28" s="13">
        <f>H14/D14</f>
        <v>11.327983280977433</v>
      </c>
    </row>
    <row r="30" spans="2:4" x14ac:dyDescent="0.3">
      <c r="B30" t="s">
        <v>21</v>
      </c>
      <c r="C30" s="13">
        <f>C26/C27</f>
        <v>1.2927536407584426</v>
      </c>
      <c r="D30" s="14">
        <f>C30-1</f>
        <v>0.29275364075844257</v>
      </c>
    </row>
    <row r="31" spans="2:4" x14ac:dyDescent="0.3">
      <c r="B31" t="s">
        <v>22</v>
      </c>
      <c r="C31" s="13">
        <f>C26/C28</f>
        <v>1.017659126129677</v>
      </c>
      <c r="D31" s="14">
        <f t="shared" ref="D31:D32" si="5">C31-1</f>
        <v>1.7659126129677016E-2</v>
      </c>
    </row>
    <row r="32" spans="2:4" x14ac:dyDescent="0.3">
      <c r="B32" t="s">
        <v>23</v>
      </c>
      <c r="C32" s="13">
        <f>C28/C27</f>
        <v>1.2703208840419824</v>
      </c>
      <c r="D32" s="14">
        <f t="shared" si="5"/>
        <v>0.2703208840419824</v>
      </c>
    </row>
  </sheetData>
  <mergeCells count="2">
    <mergeCell ref="B1:C1"/>
    <mergeCell ref="D1:E1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DSMT4" shapeId="1025" r:id="rId3">
          <objectPr defaultSize="0" autoPict="0" r:id="rId4">
            <anchor moveWithCells="1">
              <from>
                <xdr:col>5</xdr:col>
                <xdr:colOff>297180</xdr:colOff>
                <xdr:row>15</xdr:row>
                <xdr:rowOff>137160</xdr:rowOff>
              </from>
              <to>
                <xdr:col>7</xdr:col>
                <xdr:colOff>30480</xdr:colOff>
                <xdr:row>18</xdr:row>
                <xdr:rowOff>121920</xdr:rowOff>
              </to>
            </anchor>
          </objectPr>
        </oleObject>
      </mc:Choice>
      <mc:Fallback>
        <oleObject progId="Equation.DSMT4" shapeId="1025" r:id="rId3"/>
      </mc:Fallback>
    </mc:AlternateContent>
    <mc:AlternateContent xmlns:mc="http://schemas.openxmlformats.org/markup-compatibility/2006">
      <mc:Choice Requires="x14">
        <oleObject progId="Equation.DSMT4" shapeId="1026" r:id="rId5">
          <objectPr defaultSize="0" autoPict="0" r:id="rId6">
            <anchor moveWithCells="1">
              <from>
                <xdr:col>5</xdr:col>
                <xdr:colOff>312420</xdr:colOff>
                <xdr:row>19</xdr:row>
                <xdr:rowOff>15240</xdr:rowOff>
              </from>
              <to>
                <xdr:col>6</xdr:col>
                <xdr:colOff>586740</xdr:colOff>
                <xdr:row>21</xdr:row>
                <xdr:rowOff>175260</xdr:rowOff>
              </to>
            </anchor>
          </objectPr>
        </oleObject>
      </mc:Choice>
      <mc:Fallback>
        <oleObject progId="Equation.DSMT4" shapeId="1026" r:id="rId5"/>
      </mc:Fallback>
    </mc:AlternateContent>
    <mc:AlternateContent xmlns:mc="http://schemas.openxmlformats.org/markup-compatibility/2006">
      <mc:Choice Requires="x14">
        <oleObject progId="Equation.DSMT4" shapeId="1027" r:id="rId7">
          <objectPr defaultSize="0" autoPict="0" r:id="rId8">
            <anchor moveWithCells="1">
              <from>
                <xdr:col>5</xdr:col>
                <xdr:colOff>312420</xdr:colOff>
                <xdr:row>22</xdr:row>
                <xdr:rowOff>60960</xdr:rowOff>
              </from>
              <to>
                <xdr:col>6</xdr:col>
                <xdr:colOff>594360</xdr:colOff>
                <xdr:row>25</xdr:row>
                <xdr:rowOff>38100</xdr:rowOff>
              </to>
            </anchor>
          </objectPr>
        </oleObject>
      </mc:Choice>
      <mc:Fallback>
        <oleObject progId="Equation.DSMT4" shapeId="1027" r:id="rId7"/>
      </mc:Fallback>
    </mc:AlternateContent>
    <mc:AlternateContent xmlns:mc="http://schemas.openxmlformats.org/markup-compatibility/2006">
      <mc:Choice Requires="x14">
        <oleObject progId="Equation.DSMT4" shapeId="1028" r:id="rId9">
          <objectPr defaultSize="0" r:id="rId10">
            <anchor moveWithCells="1">
              <from>
                <xdr:col>4</xdr:col>
                <xdr:colOff>701040</xdr:colOff>
                <xdr:row>26</xdr:row>
                <xdr:rowOff>7620</xdr:rowOff>
              </from>
              <to>
                <xdr:col>7</xdr:col>
                <xdr:colOff>297180</xdr:colOff>
                <xdr:row>28</xdr:row>
                <xdr:rowOff>137160</xdr:rowOff>
              </to>
            </anchor>
          </objectPr>
        </oleObject>
      </mc:Choice>
      <mc:Fallback>
        <oleObject progId="Equation.DSMT4" shapeId="1028" r:id="rId9"/>
      </mc:Fallback>
    </mc:AlternateContent>
    <mc:AlternateContent xmlns:mc="http://schemas.openxmlformats.org/markup-compatibility/2006">
      <mc:Choice Requires="x14">
        <oleObject progId="Equation.DSMT4" shapeId="1029" r:id="rId11">
          <objectPr defaultSize="0" autoPict="0" r:id="rId12">
            <anchor moveWithCells="1">
              <from>
                <xdr:col>4</xdr:col>
                <xdr:colOff>708660</xdr:colOff>
                <xdr:row>29</xdr:row>
                <xdr:rowOff>0</xdr:rowOff>
              </from>
              <to>
                <xdr:col>7</xdr:col>
                <xdr:colOff>297180</xdr:colOff>
                <xdr:row>31</xdr:row>
                <xdr:rowOff>144780</xdr:rowOff>
              </to>
            </anchor>
          </objectPr>
        </oleObject>
      </mc:Choice>
      <mc:Fallback>
        <oleObject progId="Equation.DSMT4" shapeId="1029" r:id="rId11"/>
      </mc:Fallback>
    </mc:AlternateContent>
    <mc:AlternateContent xmlns:mc="http://schemas.openxmlformats.org/markup-compatibility/2006">
      <mc:Choice Requires="x14">
        <oleObject progId="Equation.DSMT4" shapeId="1030" r:id="rId13">
          <objectPr defaultSize="0" autoPict="0" r:id="rId14">
            <anchor moveWithCells="1">
              <from>
                <xdr:col>4</xdr:col>
                <xdr:colOff>701040</xdr:colOff>
                <xdr:row>32</xdr:row>
                <xdr:rowOff>15240</xdr:rowOff>
              </from>
              <to>
                <xdr:col>7</xdr:col>
                <xdr:colOff>381000</xdr:colOff>
                <xdr:row>34</xdr:row>
                <xdr:rowOff>137160</xdr:rowOff>
              </to>
            </anchor>
          </objectPr>
        </oleObject>
      </mc:Choice>
      <mc:Fallback>
        <oleObject progId="Equation.DSMT4" shapeId="1030" r:id="rId1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A.11.3</vt:lpstr>
    </vt:vector>
  </TitlesOfParts>
  <Company>Tallinn University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Matina</dc:creator>
  <cp:lastModifiedBy>Jelena Matina</cp:lastModifiedBy>
  <dcterms:created xsi:type="dcterms:W3CDTF">2025-03-12T21:06:45Z</dcterms:created>
  <dcterms:modified xsi:type="dcterms:W3CDTF">2025-03-12T21:09:40Z</dcterms:modified>
</cp:coreProperties>
</file>